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defaultThemeVersion="124226"/>
  <bookViews>
    <workbookView xWindow="0" yWindow="0" windowWidth="12240" windowHeight="9240" activeTab="2"/>
  </bookViews>
  <sheets>
    <sheet name="Logical Framework" sheetId="9" r:id="rId1"/>
    <sheet name="Plan of activities" sheetId="10" r:id="rId2"/>
    <sheet name="Budget " sheetId="7" r:id="rId3"/>
  </sheets>
  <definedNames>
    <definedName name="_xlnm._FilterDatabase" localSheetId="2" hidden="1">'Budget '!$A$8:$F$11</definedName>
    <definedName name="_xlnm.Print_Area" localSheetId="0">'Logical Framework'!$A$1:$I$29</definedName>
    <definedName name="_xlnm.Print_Titles" localSheetId="2">'Budget '!$7:$7</definedName>
  </definedNames>
  <calcPr calcId="145621" iterateDelta="1E-4"/>
  <customWorkbookViews>
    <customWorkbookView name="Astrid - Personal View" guid="{BAAEBD33-55A1-4BE1-819C-02523CC96E6A}" mergeInterval="0" personalView="1" maximized="1" windowWidth="1003" windowHeight="233" activeSheetId="1"/>
    <customWorkbookView name="Eileen  Brewer - Personal View" guid="{CCE102FF-7A4A-40A9-B3BE-A5FD62318598}" mergeInterval="0" personalView="1" maximized="1" windowWidth="984" windowHeight="558" activeSheetId="1"/>
    <customWorkbookView name="Astrid Klopsch - Personal View" guid="{436D111F-628A-46A2-A6BF-7830CC8DF5B7}" mergeInterval="0" personalView="1" maximized="1" windowWidth="988" windowHeight="369" activeSheetId="1"/>
    <customWorkbookView name="darcie - Personal View" guid="{EEDD1B77-D165-48DB-B06A-8BE20C52DE8D}" mergeInterval="0" personalView="1" maximized="1" windowWidth="1020" windowHeight="59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5" i="7" l="1"/>
  <c r="G44" i="7"/>
  <c r="F45" i="7" l="1"/>
  <c r="F42" i="7"/>
  <c r="F32" i="7" l="1"/>
  <c r="F33" i="7"/>
  <c r="F37" i="7" s="1"/>
  <c r="F34" i="7"/>
  <c r="F35" i="7"/>
  <c r="F36" i="7"/>
  <c r="F9" i="7"/>
  <c r="F12" i="7" s="1"/>
  <c r="F15" i="7"/>
  <c r="F16" i="7"/>
  <c r="F30" i="7" s="1"/>
  <c r="F17" i="7"/>
  <c r="F19" i="7"/>
  <c r="F20" i="7"/>
  <c r="F21" i="7"/>
  <c r="F23" i="7"/>
  <c r="F24" i="7"/>
  <c r="F25" i="7"/>
  <c r="F27" i="7"/>
  <c r="F28" i="7"/>
  <c r="F29" i="7"/>
  <c r="F39" i="7"/>
  <c r="F41" i="7" s="1"/>
  <c r="F40" i="7"/>
  <c r="H41" i="7"/>
  <c r="G41" i="7"/>
  <c r="H37" i="7"/>
  <c r="G37" i="7"/>
  <c r="H30" i="7"/>
  <c r="G30" i="7"/>
  <c r="H12" i="7"/>
  <c r="G12" i="7"/>
  <c r="F10" i="7"/>
  <c r="F11" i="7"/>
  <c r="H42" i="7" l="1"/>
  <c r="G42" i="7"/>
  <c r="H45" i="7" l="1"/>
  <c r="C6" i="7"/>
  <c r="E37" i="7"/>
  <c r="E12" i="7"/>
  <c r="E30" i="7"/>
  <c r="E41" i="7"/>
</calcChain>
</file>

<file path=xl/sharedStrings.xml><?xml version="1.0" encoding="utf-8"?>
<sst xmlns="http://schemas.openxmlformats.org/spreadsheetml/2006/main" count="144" uniqueCount="115">
  <si>
    <t xml:space="preserve">Logical framework </t>
  </si>
  <si>
    <t xml:space="preserve">Write the exact name of the organisation </t>
  </si>
  <si>
    <t xml:space="preserve">Write the exact name of the project </t>
  </si>
  <si>
    <t xml:space="preserve">Contact person and contact information: </t>
  </si>
  <si>
    <t>Name Surname</t>
  </si>
  <si>
    <t>Email / Tel.no</t>
  </si>
  <si>
    <t>Budget</t>
  </si>
  <si>
    <t>The total amount of the requested budget</t>
  </si>
  <si>
    <t>A.</t>
  </si>
  <si>
    <t>No.</t>
  </si>
  <si>
    <t>Overall objective</t>
  </si>
  <si>
    <t>Targeted beneficiaries</t>
  </si>
  <si>
    <t>Write down the overall  objective of the project</t>
  </si>
  <si>
    <t>B.</t>
  </si>
  <si>
    <t>Targeted group of beneficiaries</t>
  </si>
  <si>
    <t>Means of verification</t>
  </si>
  <si>
    <t>Risks, if there is any</t>
  </si>
  <si>
    <t>Visibility and outreach</t>
  </si>
  <si>
    <t>Specify actions to be undertaken to ensure visibility and outreach</t>
  </si>
  <si>
    <t>C.</t>
  </si>
  <si>
    <t>Title of the activity</t>
  </si>
  <si>
    <t>Description of the activity</t>
  </si>
  <si>
    <t xml:space="preserve">Budget line for this activity </t>
  </si>
  <si>
    <t xml:space="preserve">Activity </t>
  </si>
  <si>
    <t>Describe the content of the activity</t>
  </si>
  <si>
    <t>**Write the number of the budget line(s) needed to implement this activity</t>
  </si>
  <si>
    <t>…</t>
  </si>
  <si>
    <t>* Explanations written in grey colour within the fields in the table, should be deleted and replaced with information from your project and  turned into black colour</t>
  </si>
  <si>
    <t xml:space="preserve">* Add rows and modify cells as needed </t>
  </si>
  <si>
    <t>** The number of the budget line(s) should correspond with the budget lines presented in the Budget form</t>
  </si>
  <si>
    <t xml:space="preserve">Plan of activities </t>
  </si>
  <si>
    <t>Activities</t>
  </si>
  <si>
    <t xml:space="preserve">Budget </t>
  </si>
  <si>
    <t>Name of the organization and acronym</t>
  </si>
  <si>
    <t>Project title</t>
  </si>
  <si>
    <t>Contact person and contact information (email and phone no.)</t>
  </si>
  <si>
    <t>Total required budget</t>
  </si>
  <si>
    <t>Category</t>
  </si>
  <si>
    <t>Unit</t>
  </si>
  <si>
    <t>Amount</t>
  </si>
  <si>
    <t>Price per Unit</t>
  </si>
  <si>
    <t>Total Amount</t>
  </si>
  <si>
    <t>***Amount supported by the Norwegian programme for CS</t>
  </si>
  <si>
    <t>***Amount supported by other Donor (specify donor)</t>
  </si>
  <si>
    <t>Justification</t>
  </si>
  <si>
    <t>Human Resources</t>
  </si>
  <si>
    <t>month</t>
  </si>
  <si>
    <t>*indicate the gross salary</t>
  </si>
  <si>
    <t>Subtotal for human resources</t>
  </si>
  <si>
    <t xml:space="preserve"> </t>
  </si>
  <si>
    <t xml:space="preserve">Activities - direct project expenditures </t>
  </si>
  <si>
    <t>Activity 1</t>
  </si>
  <si>
    <t>2.1.1</t>
  </si>
  <si>
    <t xml:space="preserve">Describe sub activities </t>
  </si>
  <si>
    <t>specify unit</t>
  </si>
  <si>
    <t>Explain how are the costs calculated</t>
  </si>
  <si>
    <t>2.1.2</t>
  </si>
  <si>
    <t>2.1.3</t>
  </si>
  <si>
    <t>Activity 2</t>
  </si>
  <si>
    <t>2.2.1</t>
  </si>
  <si>
    <t>2.2.2</t>
  </si>
  <si>
    <t>2.2.3</t>
  </si>
  <si>
    <t xml:space="preserve">Activity 3 </t>
  </si>
  <si>
    <t>2.3.1</t>
  </si>
  <si>
    <t>2.3.2</t>
  </si>
  <si>
    <t>2.3.3</t>
  </si>
  <si>
    <t>Activity 4</t>
  </si>
  <si>
    <t>2.4.1</t>
  </si>
  <si>
    <t>2.4.2</t>
  </si>
  <si>
    <t>2.4.3</t>
  </si>
  <si>
    <t>Subtotal for activities</t>
  </si>
  <si>
    <t>Administrative and office costs (bank fees, rent, public utilities, communication, local travel, office material)</t>
  </si>
  <si>
    <t>Justify these expenses</t>
  </si>
  <si>
    <t>Sub total for administrative costs</t>
  </si>
  <si>
    <t>Sub total for organizational capacity building</t>
  </si>
  <si>
    <t>SUBTOTAL OF THE PROJECT</t>
  </si>
  <si>
    <t>Audit</t>
  </si>
  <si>
    <r>
      <rPr>
        <b/>
        <sz val="11"/>
        <color indexed="8"/>
        <rFont val="Calibri"/>
        <family val="2"/>
      </rPr>
      <t xml:space="preserve">Audit costs </t>
    </r>
    <r>
      <rPr>
        <sz val="11"/>
        <color indexed="8"/>
        <rFont val="Calibri"/>
        <family val="2"/>
      </rPr>
      <t>(to be calculated as percentage of subtotal of the project)</t>
    </r>
  </si>
  <si>
    <t>TOTAL PROJECT COSTS</t>
  </si>
  <si>
    <t>*Gross salaries should include personal contributions and those of the employer in line with the legislation in place</t>
  </si>
  <si>
    <t>* Provided explanations in grey font should be deleted.</t>
  </si>
  <si>
    <t>*** the values in column F should be equal with the sum of column G plus H</t>
  </si>
  <si>
    <t>Vehicle usage costs should be calculated as follows: for vehicles up to 2000cc, 0.25 EUR per km should be calculated; for vehicles above 2000cc,  0.35 EUR per km should be calculated.</t>
  </si>
  <si>
    <t>Note: categories below are considered as ineligible expenses:</t>
  </si>
  <si>
    <t>Costs associated to organizational capacity building that exceed 15% of the total budget to be supported by the programme;</t>
  </si>
  <si>
    <t xml:space="preserve">Customs and import duties; </t>
  </si>
  <si>
    <t xml:space="preserve">Debt or payments for losses; </t>
  </si>
  <si>
    <t>Loan interest;</t>
  </si>
  <si>
    <t xml:space="preserve">Money exchange fees; </t>
  </si>
  <si>
    <t>Equipment depreciation expenditures;</t>
  </si>
  <si>
    <t>Purchase of land or immovable property;</t>
  </si>
  <si>
    <t>Purchase of vehicle or generator;</t>
  </si>
  <si>
    <t>Payment of expenses covered by other donors;</t>
  </si>
  <si>
    <t>Project title and implementation location:</t>
  </si>
  <si>
    <t>Write the implementation location</t>
  </si>
  <si>
    <t>Organizational capacity building (including office equipment costs)</t>
  </si>
  <si>
    <t>Explain responsibilities and % of the reimbursement from this project</t>
  </si>
  <si>
    <t>Value Added Tax - VAT (applicable only for Kosovo NGOs, for invoices above EUR 200);</t>
  </si>
  <si>
    <t>Credit to third parties.</t>
  </si>
  <si>
    <t>Project results</t>
  </si>
  <si>
    <t>Reference to project result</t>
  </si>
  <si>
    <t>***Write the number of the expected project result (1,2,3,...) which is linked to the activity</t>
  </si>
  <si>
    <t>Specify project result</t>
  </si>
  <si>
    <t>Specify the means of verification for achievement of the indicated project result</t>
  </si>
  <si>
    <t>List the potential risks that may impact the achievement of the project result</t>
  </si>
  <si>
    <t>*** The number of the project result(s) should correspond with section B</t>
  </si>
  <si>
    <t xml:space="preserve">Specify the principal beneficiaries’/target groups and final beneficiaries  </t>
  </si>
  <si>
    <t>Specify the principal beneficiaries’/target groups per project result disaggregated by gender and under-represented group</t>
  </si>
  <si>
    <t>** Reference to the project result</t>
  </si>
  <si>
    <t xml:space="preserve">** Please indicate the corresponding result for each activity. </t>
  </si>
  <si>
    <t>Name of the organisation(s):</t>
  </si>
  <si>
    <t>Specify means of verification (i.e. list of participants, agenda, photos, videos, publication, analysis, reports, meetings etc.).</t>
  </si>
  <si>
    <t xml:space="preserve">* List activities as presented in section C, column B in the Logical Framework and fill in with colour the respective month of implementation.                                                                                                                    You may amend the years and month as necessary. </t>
  </si>
  <si>
    <t>** Please add or delete rows as necessary, but do not add or delete the budget headings</t>
  </si>
  <si>
    <t xml:space="preserve">Name and Surname (if known) - Position in the project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</si>
</sst>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&quot;$&quot;#,##0.00"/>
    <numFmt numFmtId="165" formatCode="[$$-409]#,##0.00_);[Red]\([$$-409]#,##0.00\)"/>
    <numFmt numFmtId="166" formatCode="_([$€-2]\ * #,##0.00_);_([$€-2]\ * \(#,##0.00\);_([$€-2]\ * &quot;-&quot;??_);_(@_)"/>
    <numFmt numFmtId="167" formatCode="0.0"/>
    <numFmt numFmtId="168" formatCode="_-[$€-2]\ * #,##0.00_-;\-[$€-2]\ * #,##0.00_-;_-[$€-2]\ * &quot;-&quot;??_-;_-@_-"/>
  </numFmts>
  <fonts count="36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2"/>
      <color indexed="9"/>
      <name val="Calibri"/>
      <family val="2"/>
    </font>
    <font>
      <b/>
      <sz val="14"/>
      <color indexed="9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0"/>
      <name val="Symbol"/>
      <family val="1"/>
      <charset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0" tint="-0.34998626667073579"/>
      <name val="Calibri"/>
      <family val="2"/>
    </font>
    <font>
      <sz val="10"/>
      <color rgb="FF000000"/>
      <name val="Calibri"/>
      <family val="2"/>
    </font>
    <font>
      <b/>
      <sz val="12"/>
      <color theme="0"/>
      <name val="Calibri"/>
      <family val="2"/>
    </font>
    <font>
      <b/>
      <sz val="11"/>
      <color indexed="9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dashed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ashed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theme="0"/>
      </bottom>
      <diagonal/>
    </border>
    <border>
      <left/>
      <right style="thin">
        <color indexed="64"/>
      </right>
      <top style="thin">
        <color indexed="64"/>
      </top>
      <bottom style="dashDotDot">
        <color theme="0"/>
      </bottom>
      <diagonal/>
    </border>
    <border>
      <left style="thin">
        <color indexed="64"/>
      </left>
      <right/>
      <top style="dashDotDot">
        <color theme="0"/>
      </top>
      <bottom style="dashDotDot">
        <color theme="0"/>
      </bottom>
      <diagonal/>
    </border>
    <border>
      <left/>
      <right style="thin">
        <color indexed="64"/>
      </right>
      <top style="dashDotDot">
        <color theme="0"/>
      </top>
      <bottom style="dashDotDot">
        <color theme="0"/>
      </bottom>
      <diagonal/>
    </border>
    <border>
      <left style="thin">
        <color indexed="64"/>
      </left>
      <right/>
      <top style="dashDotDot">
        <color theme="0"/>
      </top>
      <bottom style="thin">
        <color indexed="64"/>
      </bottom>
      <diagonal/>
    </border>
    <border>
      <left/>
      <right style="thin">
        <color indexed="64"/>
      </right>
      <top style="dashDotDot">
        <color theme="0"/>
      </top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2" fillId="0" borderId="0" applyFont="0" applyFill="0" applyBorder="0" applyAlignment="0" applyProtection="0"/>
  </cellStyleXfs>
  <cellXfs count="201">
    <xf numFmtId="0" fontId="0" fillId="0" borderId="0" xfId="0"/>
    <xf numFmtId="166" fontId="15" fillId="2" borderId="0" xfId="1" applyNumberFormat="1" applyFont="1" applyFill="1" applyAlignment="1">
      <alignment horizontal="left" vertical="center" wrapText="1"/>
    </xf>
    <xf numFmtId="166" fontId="15" fillId="2" borderId="0" xfId="0" applyNumberFormat="1" applyFont="1" applyFill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1" fontId="19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right" vertical="center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166" fontId="15" fillId="0" borderId="0" xfId="1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horizontal="left" vertical="center" wrapText="1" indent="1"/>
      <protection locked="0"/>
    </xf>
    <xf numFmtId="0" fontId="17" fillId="0" borderId="0" xfId="0" applyFont="1" applyAlignment="1" applyProtection="1">
      <alignment horizontal="left" vertical="center" wrapText="1" indent="1"/>
      <protection locked="0"/>
    </xf>
    <xf numFmtId="0" fontId="15" fillId="0" borderId="2" xfId="0" applyFont="1" applyBorder="1" applyAlignment="1" applyProtection="1">
      <alignment horizontal="left" vertical="center" wrapText="1" indent="2"/>
      <protection locked="0"/>
    </xf>
    <xf numFmtId="0" fontId="19" fillId="0" borderId="2" xfId="0" applyFont="1" applyBorder="1" applyAlignment="1" applyProtection="1">
      <alignment horizontal="left" vertical="center" wrapText="1" inden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168" fontId="15" fillId="0" borderId="0" xfId="1" applyNumberFormat="1" applyFont="1" applyAlignment="1" applyProtection="1">
      <alignment horizontal="left" vertical="center" wrapText="1"/>
      <protection locked="0"/>
    </xf>
    <xf numFmtId="166" fontId="15" fillId="2" borderId="0" xfId="1" applyNumberFormat="1" applyFont="1" applyFill="1" applyAlignment="1" applyProtection="1">
      <alignment horizontal="left" vertical="center" wrapText="1"/>
      <protection locked="0"/>
    </xf>
    <xf numFmtId="3" fontId="15" fillId="0" borderId="0" xfId="1" applyNumberFormat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168" fontId="15" fillId="0" borderId="0" xfId="1" applyNumberFormat="1" applyFont="1" applyAlignment="1" applyProtection="1">
      <alignment vertical="center" wrapText="1"/>
      <protection locked="0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3" fontId="15" fillId="0" borderId="0" xfId="0" applyNumberFormat="1" applyFont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168" fontId="17" fillId="0" borderId="0" xfId="1" applyNumberFormat="1" applyFont="1" applyAlignment="1" applyProtection="1">
      <alignment horizontal="right" vertical="center" wrapText="1"/>
      <protection locked="0"/>
    </xf>
    <xf numFmtId="164" fontId="17" fillId="0" borderId="0" xfId="1" applyNumberFormat="1" applyFont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 wrapText="1" indent="1"/>
      <protection locked="0"/>
    </xf>
    <xf numFmtId="3" fontId="19" fillId="0" borderId="0" xfId="1" applyNumberFormat="1" applyFont="1" applyAlignment="1" applyProtection="1">
      <alignment horizontal="center" vertical="center" wrapText="1"/>
      <protection locked="0"/>
    </xf>
    <xf numFmtId="168" fontId="19" fillId="0" borderId="0" xfId="1" applyNumberFormat="1" applyFont="1" applyAlignment="1" applyProtection="1">
      <alignment horizontal="right" vertical="center" wrapText="1"/>
      <protection locked="0"/>
    </xf>
    <xf numFmtId="164" fontId="19" fillId="0" borderId="0" xfId="1" applyNumberFormat="1" applyFont="1" applyAlignment="1" applyProtection="1">
      <alignment horizontal="left" vertical="center" wrapText="1"/>
      <protection locked="0"/>
    </xf>
    <xf numFmtId="166" fontId="15" fillId="2" borderId="0" xfId="0" applyNumberFormat="1" applyFont="1" applyFill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 indent="1"/>
      <protection locked="0"/>
    </xf>
    <xf numFmtId="1" fontId="15" fillId="0" borderId="0" xfId="4" applyNumberFormat="1" applyFont="1" applyAlignment="1" applyProtection="1">
      <alignment horizontal="center" vertical="center" wrapText="1"/>
      <protection locked="0"/>
    </xf>
    <xf numFmtId="1" fontId="19" fillId="0" borderId="0" xfId="0" applyNumberFormat="1" applyFont="1" applyAlignment="1" applyProtection="1">
      <alignment horizontal="center" vertical="center"/>
      <protection locked="0"/>
    </xf>
    <xf numFmtId="164" fontId="18" fillId="0" borderId="0" xfId="0" applyNumberFormat="1" applyFont="1" applyAlignment="1" applyProtection="1">
      <alignment horizontal="right" vertical="center"/>
      <protection locked="0"/>
    </xf>
    <xf numFmtId="0" fontId="15" fillId="0" borderId="0" xfId="3"/>
    <xf numFmtId="0" fontId="21" fillId="0" borderId="0" xfId="3" applyFont="1"/>
    <xf numFmtId="0" fontId="15" fillId="0" borderId="3" xfId="3" applyBorder="1"/>
    <xf numFmtId="0" fontId="22" fillId="0" borderId="4" xfId="3" applyFont="1" applyBorder="1" applyAlignment="1">
      <alignment horizontal="center" vertical="center" wrapText="1"/>
    </xf>
    <xf numFmtId="0" fontId="22" fillId="0" borderId="4" xfId="3" applyFont="1" applyBorder="1" applyAlignment="1">
      <alignment horizontal="center" vertical="top" wrapText="1"/>
    </xf>
    <xf numFmtId="0" fontId="22" fillId="0" borderId="4" xfId="3" applyFont="1" applyBorder="1" applyAlignment="1">
      <alignment vertical="top" wrapText="1"/>
    </xf>
    <xf numFmtId="0" fontId="15" fillId="0" borderId="5" xfId="3" applyBorder="1"/>
    <xf numFmtId="0" fontId="22" fillId="0" borderId="6" xfId="3" applyFont="1" applyBorder="1" applyAlignment="1">
      <alignment horizontal="center" vertical="center" wrapText="1"/>
    </xf>
    <xf numFmtId="0" fontId="22" fillId="0" borderId="6" xfId="3" applyFont="1" applyBorder="1" applyAlignment="1">
      <alignment horizontal="center" vertical="top" wrapText="1"/>
    </xf>
    <xf numFmtId="0" fontId="22" fillId="0" borderId="6" xfId="3" applyFont="1" applyBorder="1" applyAlignment="1">
      <alignment vertical="top" wrapText="1"/>
    </xf>
    <xf numFmtId="0" fontId="22" fillId="0" borderId="5" xfId="3" applyFont="1" applyBorder="1" applyAlignment="1">
      <alignment horizontal="center" vertical="center" wrapText="1"/>
    </xf>
    <xf numFmtId="0" fontId="22" fillId="0" borderId="3" xfId="3" applyFont="1" applyBorder="1" applyAlignment="1">
      <alignment horizontal="center" vertical="top" wrapText="1"/>
    </xf>
    <xf numFmtId="0" fontId="15" fillId="0" borderId="4" xfId="3" applyBorder="1" applyAlignment="1">
      <alignment horizontal="center"/>
    </xf>
    <xf numFmtId="0" fontId="22" fillId="0" borderId="5" xfId="3" applyFont="1" applyBorder="1" applyAlignment="1">
      <alignment horizontal="center" vertical="top" wrapText="1"/>
    </xf>
    <xf numFmtId="0" fontId="15" fillId="0" borderId="6" xfId="3" applyBorder="1" applyAlignment="1">
      <alignment horizontal="center"/>
    </xf>
    <xf numFmtId="0" fontId="15" fillId="0" borderId="0" xfId="3" applyAlignment="1">
      <alignment horizontal="center"/>
    </xf>
    <xf numFmtId="0" fontId="4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22" fillId="0" borderId="3" xfId="3" applyFont="1" applyBorder="1" applyAlignment="1">
      <alignment horizontal="center" vertical="center" wrapText="1"/>
    </xf>
    <xf numFmtId="0" fontId="8" fillId="0" borderId="0" xfId="3" applyFont="1"/>
    <xf numFmtId="0" fontId="4" fillId="0" borderId="0" xfId="3" applyFont="1"/>
    <xf numFmtId="0" fontId="23" fillId="0" borderId="0" xfId="3" applyFont="1" applyAlignment="1">
      <alignment vertical="center"/>
    </xf>
    <xf numFmtId="0" fontId="24" fillId="0" borderId="7" xfId="2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23" fillId="0" borderId="8" xfId="3" applyFont="1" applyBorder="1" applyAlignment="1">
      <alignment vertical="center"/>
    </xf>
    <xf numFmtId="0" fontId="25" fillId="0" borderId="0" xfId="3" applyFont="1"/>
    <xf numFmtId="0" fontId="15" fillId="0" borderId="0" xfId="3" applyAlignment="1">
      <alignment vertical="center"/>
    </xf>
    <xf numFmtId="0" fontId="26" fillId="0" borderId="0" xfId="3" applyFont="1" applyAlignment="1">
      <alignment vertical="center"/>
    </xf>
    <xf numFmtId="0" fontId="15" fillId="0" borderId="9" xfId="3" applyBorder="1" applyAlignment="1">
      <alignment horizontal="left" vertical="center"/>
    </xf>
    <xf numFmtId="0" fontId="15" fillId="0" borderId="10" xfId="3" applyBorder="1" applyAlignment="1">
      <alignment horizontal="left" vertical="center"/>
    </xf>
    <xf numFmtId="0" fontId="23" fillId="0" borderId="11" xfId="3" applyFont="1" applyBorder="1" applyAlignment="1">
      <alignment vertical="center"/>
    </xf>
    <xf numFmtId="0" fontId="24" fillId="0" borderId="12" xfId="3" applyFont="1" applyBorder="1" applyAlignment="1">
      <alignment vertical="center" wrapText="1"/>
    </xf>
    <xf numFmtId="0" fontId="23" fillId="0" borderId="13" xfId="3" applyFont="1" applyBorder="1" applyAlignment="1">
      <alignment horizontal="left" vertical="center"/>
    </xf>
    <xf numFmtId="0" fontId="15" fillId="0" borderId="0" xfId="3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27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27" fillId="0" borderId="24" xfId="0" applyFont="1" applyBorder="1" applyAlignment="1">
      <alignment horizontal="center" vertical="center" wrapText="1"/>
    </xf>
    <xf numFmtId="0" fontId="28" fillId="0" borderId="15" xfId="0" applyFont="1" applyBorder="1" applyAlignment="1">
      <alignment vertical="center" wrapText="1"/>
    </xf>
    <xf numFmtId="0" fontId="28" fillId="0" borderId="16" xfId="0" applyFont="1" applyBorder="1" applyAlignment="1">
      <alignment vertical="center" wrapText="1"/>
    </xf>
    <xf numFmtId="0" fontId="22" fillId="0" borderId="6" xfId="3" applyFont="1" applyBorder="1" applyAlignment="1">
      <alignment vertical="center" wrapText="1"/>
    </xf>
    <xf numFmtId="0" fontId="22" fillId="0" borderId="6" xfId="3" applyFont="1" applyBorder="1" applyAlignment="1">
      <alignment horizontal="left" vertical="center" wrapText="1"/>
    </xf>
    <xf numFmtId="0" fontId="20" fillId="0" borderId="0" xfId="0" applyFont="1" applyAlignment="1" applyProtection="1">
      <alignment horizontal="center" vertical="center" wrapText="1"/>
      <protection locked="0"/>
    </xf>
    <xf numFmtId="0" fontId="5" fillId="3" borderId="25" xfId="3" applyFont="1" applyFill="1" applyBorder="1" applyAlignment="1">
      <alignment vertical="center"/>
    </xf>
    <xf numFmtId="0" fontId="5" fillId="3" borderId="26" xfId="3" applyFont="1" applyFill="1" applyBorder="1" applyAlignment="1">
      <alignment vertical="center"/>
    </xf>
    <xf numFmtId="0" fontId="5" fillId="3" borderId="27" xfId="3" applyFont="1" applyFill="1" applyBorder="1" applyAlignment="1">
      <alignment vertical="center"/>
    </xf>
    <xf numFmtId="0" fontId="5" fillId="3" borderId="28" xfId="3" applyFont="1" applyFill="1" applyBorder="1"/>
    <xf numFmtId="0" fontId="5" fillId="3" borderId="29" xfId="3" applyFont="1" applyFill="1" applyBorder="1"/>
    <xf numFmtId="0" fontId="5" fillId="3" borderId="30" xfId="3" applyFont="1" applyFill="1" applyBorder="1"/>
    <xf numFmtId="0" fontId="5" fillId="3" borderId="31" xfId="3" applyFont="1" applyFill="1" applyBorder="1" applyAlignment="1">
      <alignment vertical="center"/>
    </xf>
    <xf numFmtId="0" fontId="5" fillId="3" borderId="32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/>
    </xf>
    <xf numFmtId="0" fontId="5" fillId="3" borderId="33" xfId="3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 wrapText="1"/>
    </xf>
    <xf numFmtId="0" fontId="29" fillId="3" borderId="35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167" fontId="16" fillId="3" borderId="2" xfId="0" applyNumberFormat="1" applyFont="1" applyFill="1" applyBorder="1" applyAlignment="1" applyProtection="1">
      <alignment horizontal="left" vertical="center" wrapText="1"/>
      <protection locked="0"/>
    </xf>
    <xf numFmtId="164" fontId="16" fillId="3" borderId="0" xfId="1" applyNumberFormat="1" applyFont="1" applyFill="1" applyAlignment="1" applyProtection="1">
      <alignment horizontal="center" vertical="center" wrapText="1"/>
      <protection locked="0"/>
    </xf>
    <xf numFmtId="164" fontId="16" fillId="3" borderId="1" xfId="1" applyNumberFormat="1" applyFont="1" applyFill="1" applyBorder="1" applyAlignment="1" applyProtection="1">
      <alignment horizontal="center" vertical="center" wrapText="1"/>
      <protection locked="0"/>
    </xf>
    <xf numFmtId="167" fontId="16" fillId="3" borderId="37" xfId="0" applyNumberFormat="1" applyFont="1" applyFill="1" applyBorder="1" applyAlignment="1" applyProtection="1">
      <alignment horizontal="left" vertical="center" wrapText="1"/>
      <protection locked="0"/>
    </xf>
    <xf numFmtId="166" fontId="16" fillId="3" borderId="38" xfId="1" applyNumberFormat="1" applyFont="1" applyFill="1" applyBorder="1" applyAlignment="1">
      <alignment horizontal="left" vertical="center" wrapText="1"/>
    </xf>
    <xf numFmtId="168" fontId="16" fillId="3" borderId="38" xfId="1" applyNumberFormat="1" applyFont="1" applyFill="1" applyBorder="1" applyAlignment="1" applyProtection="1">
      <alignment horizontal="left" vertical="center" wrapText="1"/>
      <protection locked="0"/>
    </xf>
    <xf numFmtId="164" fontId="16" fillId="3" borderId="39" xfId="1" applyNumberFormat="1" applyFont="1" applyFill="1" applyBorder="1" applyAlignment="1" applyProtection="1">
      <alignment horizontal="left" vertical="center" wrapText="1"/>
      <protection locked="0"/>
    </xf>
    <xf numFmtId="164" fontId="16" fillId="3" borderId="0" xfId="1" applyNumberFormat="1" applyFont="1" applyFill="1" applyAlignment="1" applyProtection="1">
      <alignment horizontal="left" vertical="center" wrapText="1"/>
      <protection locked="0"/>
    </xf>
    <xf numFmtId="164" fontId="16" fillId="3" borderId="1" xfId="1" applyNumberFormat="1" applyFont="1" applyFill="1" applyBorder="1" applyAlignment="1" applyProtection="1">
      <alignment horizontal="left" vertical="center" wrapText="1"/>
      <protection locked="0"/>
    </xf>
    <xf numFmtId="166" fontId="30" fillId="3" borderId="40" xfId="0" applyNumberFormat="1" applyFont="1" applyFill="1" applyBorder="1" applyAlignment="1" applyProtection="1">
      <alignment horizontal="left" vertical="center" wrapText="1"/>
      <protection locked="0"/>
    </xf>
    <xf numFmtId="164" fontId="16" fillId="3" borderId="41" xfId="1" applyNumberFormat="1" applyFont="1" applyFill="1" applyBorder="1" applyAlignment="1" applyProtection="1">
      <alignment horizontal="left" vertical="center" wrapText="1"/>
      <protection locked="0"/>
    </xf>
    <xf numFmtId="164" fontId="16" fillId="3" borderId="42" xfId="1" applyNumberFormat="1" applyFont="1" applyFill="1" applyBorder="1" applyAlignment="1" applyProtection="1">
      <alignment horizontal="left" vertical="center" wrapText="1"/>
      <protection locked="0"/>
    </xf>
    <xf numFmtId="0" fontId="19" fillId="4" borderId="12" xfId="0" applyFont="1" applyFill="1" applyBorder="1" applyAlignment="1" applyProtection="1">
      <alignment horizontal="center" vertical="center" wrapText="1"/>
      <protection locked="0"/>
    </xf>
    <xf numFmtId="1" fontId="19" fillId="4" borderId="12" xfId="1" applyNumberFormat="1" applyFont="1" applyFill="1" applyBorder="1" applyAlignment="1" applyProtection="1">
      <alignment horizontal="center" vertical="center" wrapText="1"/>
      <protection locked="0"/>
    </xf>
    <xf numFmtId="164" fontId="19" fillId="4" borderId="12" xfId="1" applyNumberFormat="1" applyFont="1" applyFill="1" applyBorder="1" applyAlignment="1" applyProtection="1">
      <alignment horizontal="center" vertical="center" wrapText="1"/>
      <protection locked="0"/>
    </xf>
    <xf numFmtId="164" fontId="19" fillId="4" borderId="43" xfId="1" applyNumberFormat="1" applyFont="1" applyFill="1" applyBorder="1" applyAlignment="1" applyProtection="1">
      <alignment horizontal="center" vertical="center" wrapText="1"/>
      <protection locked="0"/>
    </xf>
    <xf numFmtId="0" fontId="19" fillId="4" borderId="44" xfId="0" applyFont="1" applyFill="1" applyBorder="1" applyAlignment="1" applyProtection="1">
      <alignment horizontal="left" vertical="center" wrapText="1"/>
      <protection locked="0"/>
    </xf>
    <xf numFmtId="0" fontId="19" fillId="4" borderId="12" xfId="0" applyFont="1" applyFill="1" applyBorder="1" applyAlignment="1" applyProtection="1">
      <alignment horizontal="left" vertical="center" wrapText="1"/>
      <protection locked="0"/>
    </xf>
    <xf numFmtId="0" fontId="19" fillId="5" borderId="45" xfId="0" applyFont="1" applyFill="1" applyBorder="1" applyAlignment="1" applyProtection="1">
      <alignment horizontal="left" vertical="center" wrapText="1" indent="1"/>
      <protection locked="0"/>
    </xf>
    <xf numFmtId="165" fontId="19" fillId="5" borderId="46" xfId="1" applyNumberFormat="1" applyFont="1" applyFill="1" applyBorder="1" applyAlignment="1" applyProtection="1">
      <alignment horizontal="right" vertical="center" wrapText="1"/>
      <protection locked="0"/>
    </xf>
    <xf numFmtId="10" fontId="19" fillId="5" borderId="46" xfId="1" applyNumberFormat="1" applyFont="1" applyFill="1" applyBorder="1" applyAlignment="1">
      <alignment horizontal="right" vertical="center" wrapText="1"/>
    </xf>
    <xf numFmtId="166" fontId="19" fillId="5" borderId="47" xfId="1" applyNumberFormat="1" applyFont="1" applyFill="1" applyBorder="1" applyAlignment="1">
      <alignment horizontal="left" vertical="center" wrapText="1"/>
    </xf>
    <xf numFmtId="166" fontId="19" fillId="5" borderId="47" xfId="1" applyNumberFormat="1" applyFont="1" applyFill="1" applyBorder="1" applyAlignment="1" applyProtection="1">
      <alignment horizontal="left" vertical="center" wrapText="1"/>
      <protection locked="0"/>
    </xf>
    <xf numFmtId="166" fontId="18" fillId="5" borderId="48" xfId="1" applyNumberFormat="1" applyFont="1" applyFill="1" applyBorder="1" applyAlignment="1" applyProtection="1">
      <alignment horizontal="center" vertical="center" wrapText="1"/>
      <protection locked="0"/>
    </xf>
    <xf numFmtId="10" fontId="19" fillId="5" borderId="46" xfId="4" applyNumberFormat="1" applyFont="1" applyFill="1" applyBorder="1" applyAlignment="1">
      <alignment horizontal="right" vertical="center" wrapText="1"/>
    </xf>
    <xf numFmtId="166" fontId="19" fillId="5" borderId="46" xfId="1" applyNumberFormat="1" applyFont="1" applyFill="1" applyBorder="1" applyAlignment="1">
      <alignment horizontal="left" vertical="center" wrapText="1"/>
    </xf>
    <xf numFmtId="166" fontId="19" fillId="5" borderId="46" xfId="1" applyNumberFormat="1" applyFont="1" applyFill="1" applyBorder="1" applyAlignment="1" applyProtection="1">
      <alignment horizontal="left" vertical="center" wrapText="1"/>
      <protection locked="0"/>
    </xf>
    <xf numFmtId="166" fontId="19" fillId="5" borderId="0" xfId="1" applyNumberFormat="1" applyFont="1" applyFill="1" applyAlignment="1">
      <alignment horizontal="left" vertical="center" wrapText="1"/>
    </xf>
    <xf numFmtId="166" fontId="19" fillId="5" borderId="0" xfId="1" applyNumberFormat="1" applyFont="1" applyFill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right" vertical="center" wrapText="1" indent="1"/>
      <protection locked="0"/>
    </xf>
    <xf numFmtId="0" fontId="15" fillId="0" borderId="2" xfId="0" applyFont="1" applyBorder="1" applyAlignment="1" applyProtection="1">
      <alignment horizontal="right" vertical="center" indent="1"/>
      <protection locked="0"/>
    </xf>
    <xf numFmtId="0" fontId="12" fillId="0" borderId="0" xfId="3" applyFont="1" applyAlignment="1">
      <alignment vertical="center"/>
    </xf>
    <xf numFmtId="166" fontId="30" fillId="3" borderId="38" xfId="0" applyNumberFormat="1" applyFont="1" applyFill="1" applyBorder="1" applyAlignment="1">
      <alignment horizontal="left" vertical="center" wrapText="1"/>
    </xf>
    <xf numFmtId="0" fontId="24" fillId="0" borderId="5" xfId="3" applyFont="1" applyBorder="1" applyAlignment="1">
      <alignment vertical="center" wrapText="1"/>
    </xf>
    <xf numFmtId="0" fontId="15" fillId="6" borderId="2" xfId="0" applyFont="1" applyFill="1" applyBorder="1" applyAlignment="1" applyProtection="1">
      <alignment horizontal="left" vertical="center" indent="1"/>
      <protection locked="0"/>
    </xf>
    <xf numFmtId="0" fontId="1" fillId="6" borderId="0" xfId="0" applyFont="1" applyFill="1" applyAlignment="1" applyProtection="1">
      <alignment horizontal="left" vertical="center" wrapText="1" indent="1"/>
      <protection locked="0"/>
    </xf>
    <xf numFmtId="10" fontId="15" fillId="6" borderId="0" xfId="0" applyNumberFormat="1" applyFont="1" applyFill="1" applyAlignment="1" applyProtection="1">
      <alignment horizontal="left" vertical="center" wrapText="1"/>
      <protection locked="0"/>
    </xf>
    <xf numFmtId="166" fontId="15" fillId="6" borderId="0" xfId="0" applyNumberFormat="1" applyFont="1" applyFill="1" applyAlignment="1">
      <alignment horizontal="left" vertical="center" wrapText="1"/>
    </xf>
    <xf numFmtId="166" fontId="15" fillId="6" borderId="0" xfId="0" applyNumberFormat="1" applyFont="1" applyFill="1" applyAlignment="1" applyProtection="1">
      <alignment horizontal="left" vertical="center" wrapText="1"/>
      <protection locked="0"/>
    </xf>
    <xf numFmtId="0" fontId="20" fillId="6" borderId="1" xfId="0" applyFont="1" applyFill="1" applyBorder="1" applyAlignment="1" applyProtection="1">
      <alignment horizontal="center" vertical="center" wrapText="1"/>
      <protection locked="0"/>
    </xf>
    <xf numFmtId="9" fontId="19" fillId="5" borderId="46" xfId="4" applyFont="1" applyFill="1" applyBorder="1" applyAlignment="1">
      <alignment horizontal="right" vertical="center" wrapText="1"/>
    </xf>
    <xf numFmtId="168" fontId="17" fillId="4" borderId="61" xfId="0" applyNumberFormat="1" applyFont="1" applyFill="1" applyBorder="1" applyAlignment="1" applyProtection="1">
      <alignment vertical="top"/>
      <protection locked="0"/>
    </xf>
    <xf numFmtId="0" fontId="17" fillId="4" borderId="62" xfId="0" applyFont="1" applyFill="1" applyBorder="1" applyAlignment="1" applyProtection="1">
      <alignment vertical="top"/>
      <protection locked="0"/>
    </xf>
    <xf numFmtId="0" fontId="17" fillId="4" borderId="63" xfId="0" applyFont="1" applyFill="1" applyBorder="1" applyAlignment="1" applyProtection="1">
      <alignment vertical="top"/>
      <protection locked="0"/>
    </xf>
    <xf numFmtId="0" fontId="6" fillId="3" borderId="50" xfId="3" applyFont="1" applyFill="1" applyBorder="1" applyAlignment="1">
      <alignment horizontal="center" vertical="center"/>
    </xf>
    <xf numFmtId="0" fontId="6" fillId="3" borderId="51" xfId="3" applyFont="1" applyFill="1" applyBorder="1" applyAlignment="1">
      <alignment horizontal="center" vertical="center"/>
    </xf>
    <xf numFmtId="0" fontId="6" fillId="3" borderId="39" xfId="3" applyFont="1" applyFill="1" applyBorder="1" applyAlignment="1">
      <alignment horizontal="center" vertical="center"/>
    </xf>
    <xf numFmtId="0" fontId="15" fillId="0" borderId="0" xfId="3" applyAlignment="1">
      <alignment horizontal="center" vertical="center"/>
    </xf>
    <xf numFmtId="0" fontId="23" fillId="0" borderId="27" xfId="3" applyFont="1" applyBorder="1" applyAlignment="1">
      <alignment horizontal="left" vertical="center" wrapText="1"/>
    </xf>
    <xf numFmtId="0" fontId="23" fillId="0" borderId="49" xfId="3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9" fillId="3" borderId="58" xfId="0" applyFont="1" applyFill="1" applyBorder="1" applyAlignment="1">
      <alignment horizontal="center" vertical="center" wrapText="1"/>
    </xf>
    <xf numFmtId="0" fontId="29" fillId="3" borderId="22" xfId="0" applyFont="1" applyFill="1" applyBorder="1" applyAlignment="1">
      <alignment horizontal="center" vertical="center" wrapText="1"/>
    </xf>
    <xf numFmtId="0" fontId="29" fillId="3" borderId="55" xfId="0" applyFont="1" applyFill="1" applyBorder="1" applyAlignment="1">
      <alignment horizontal="center" vertical="center" wrapText="1"/>
    </xf>
    <xf numFmtId="0" fontId="29" fillId="3" borderId="56" xfId="0" applyFont="1" applyFill="1" applyBorder="1" applyAlignment="1">
      <alignment horizontal="center" vertical="center" wrapText="1"/>
    </xf>
    <xf numFmtId="0" fontId="29" fillId="3" borderId="70" xfId="0" applyFont="1" applyFill="1" applyBorder="1" applyAlignment="1">
      <alignment horizontal="center" vertical="center" wrapText="1"/>
    </xf>
    <xf numFmtId="0" fontId="13" fillId="0" borderId="52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0" fontId="31" fillId="3" borderId="34" xfId="3" applyFont="1" applyFill="1" applyBorder="1" applyAlignment="1">
      <alignment horizontal="center" vertical="center"/>
    </xf>
    <xf numFmtId="0" fontId="31" fillId="3" borderId="35" xfId="3" applyFont="1" applyFill="1" applyBorder="1" applyAlignment="1">
      <alignment horizontal="center" vertical="center"/>
    </xf>
    <xf numFmtId="0" fontId="31" fillId="3" borderId="36" xfId="3" applyFont="1" applyFill="1" applyBorder="1" applyAlignment="1">
      <alignment horizontal="center" vertical="center"/>
    </xf>
    <xf numFmtId="0" fontId="29" fillId="3" borderId="57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30" fillId="3" borderId="60" xfId="0" applyFont="1" applyFill="1" applyBorder="1" applyAlignment="1" applyProtection="1">
      <alignment horizontal="left" vertical="center"/>
      <protection locked="0"/>
    </xf>
    <xf numFmtId="0" fontId="30" fillId="3" borderId="38" xfId="0" applyFont="1" applyFill="1" applyBorder="1" applyAlignment="1" applyProtection="1">
      <alignment horizontal="left" vertical="center"/>
      <protection locked="0"/>
    </xf>
    <xf numFmtId="0" fontId="33" fillId="3" borderId="0" xfId="0" applyFont="1" applyFill="1" applyAlignment="1" applyProtection="1">
      <alignment horizontal="left" vertical="center" wrapText="1"/>
      <protection locked="0"/>
    </xf>
    <xf numFmtId="0" fontId="33" fillId="3" borderId="41" xfId="0" applyFont="1" applyFill="1" applyBorder="1" applyAlignment="1" applyProtection="1">
      <alignment horizontal="left" vertical="center" wrapText="1"/>
      <protection locked="0"/>
    </xf>
    <xf numFmtId="0" fontId="16" fillId="3" borderId="0" xfId="0" applyFont="1" applyFill="1" applyAlignment="1" applyProtection="1">
      <alignment horizontal="left" vertical="center" wrapText="1"/>
      <protection locked="0"/>
    </xf>
    <xf numFmtId="0" fontId="19" fillId="5" borderId="46" xfId="0" applyFont="1" applyFill="1" applyBorder="1" applyAlignment="1" applyProtection="1">
      <alignment horizontal="left" vertical="center" wrapText="1"/>
      <protection locked="0"/>
    </xf>
    <xf numFmtId="0" fontId="16" fillId="3" borderId="41" xfId="0" applyFont="1" applyFill="1" applyBorder="1" applyAlignment="1" applyProtection="1">
      <alignment horizontal="left" vertical="center" wrapText="1"/>
      <protection locked="0"/>
    </xf>
    <xf numFmtId="0" fontId="0" fillId="3" borderId="41" xfId="0" applyFill="1" applyBorder="1" applyAlignment="1" applyProtection="1">
      <alignment horizontal="left" vertical="center" wrapText="1"/>
      <protection locked="0"/>
    </xf>
    <xf numFmtId="0" fontId="0" fillId="3" borderId="42" xfId="0" applyFill="1" applyBorder="1" applyAlignment="1" applyProtection="1">
      <alignment horizontal="left" vertical="center" wrapText="1"/>
      <protection locked="0"/>
    </xf>
    <xf numFmtId="0" fontId="32" fillId="3" borderId="37" xfId="0" applyFont="1" applyFill="1" applyBorder="1" applyAlignment="1" applyProtection="1">
      <alignment horizontal="center" vertical="center"/>
      <protection locked="0"/>
    </xf>
    <xf numFmtId="0" fontId="32" fillId="3" borderId="41" xfId="0" applyFont="1" applyFill="1" applyBorder="1" applyAlignment="1" applyProtection="1">
      <alignment horizontal="center" vertical="center"/>
      <protection locked="0"/>
    </xf>
    <xf numFmtId="0" fontId="32" fillId="3" borderId="42" xfId="0" applyFont="1" applyFill="1" applyBorder="1" applyAlignment="1" applyProtection="1">
      <alignment horizontal="center" vertical="center"/>
      <protection locked="0"/>
    </xf>
    <xf numFmtId="0" fontId="17" fillId="4" borderId="44" xfId="0" applyFont="1" applyFill="1" applyBorder="1" applyAlignment="1" applyProtection="1">
      <alignment horizontal="center" vertical="center"/>
      <protection locked="0"/>
    </xf>
    <xf numFmtId="0" fontId="17" fillId="4" borderId="12" xfId="0" applyFont="1" applyFill="1" applyBorder="1" applyAlignment="1" applyProtection="1">
      <alignment horizontal="center" vertical="center"/>
      <protection locked="0"/>
    </xf>
    <xf numFmtId="0" fontId="17" fillId="4" borderId="43" xfId="0" applyFont="1" applyFill="1" applyBorder="1" applyAlignment="1" applyProtection="1">
      <alignment horizontal="center" vertical="center"/>
      <protection locked="0"/>
    </xf>
    <xf numFmtId="0" fontId="30" fillId="3" borderId="64" xfId="0" applyFont="1" applyFill="1" applyBorder="1" applyAlignment="1" applyProtection="1">
      <alignment horizontal="center"/>
      <protection locked="0"/>
    </xf>
    <xf numFmtId="0" fontId="30" fillId="3" borderId="65" xfId="0" applyFont="1" applyFill="1" applyBorder="1" applyAlignment="1" applyProtection="1">
      <alignment horizontal="center"/>
      <protection locked="0"/>
    </xf>
    <xf numFmtId="0" fontId="30" fillId="3" borderId="66" xfId="0" applyFont="1" applyFill="1" applyBorder="1" applyAlignment="1" applyProtection="1">
      <alignment horizontal="center" vertical="center"/>
      <protection locked="0"/>
    </xf>
    <xf numFmtId="0" fontId="30" fillId="3" borderId="67" xfId="0" applyFont="1" applyFill="1" applyBorder="1" applyAlignment="1" applyProtection="1">
      <alignment horizontal="center" vertical="center"/>
      <protection locked="0"/>
    </xf>
    <xf numFmtId="0" fontId="30" fillId="3" borderId="68" xfId="0" applyFont="1" applyFill="1" applyBorder="1" applyAlignment="1" applyProtection="1">
      <alignment horizontal="center" vertical="center"/>
      <protection locked="0"/>
    </xf>
    <xf numFmtId="0" fontId="30" fillId="3" borderId="69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34" fillId="6" borderId="46" xfId="0" applyFont="1" applyFill="1" applyBorder="1" applyAlignment="1" applyProtection="1">
      <alignment horizontal="center" vertical="center" wrapText="1"/>
      <protection locked="0"/>
    </xf>
    <xf numFmtId="0" fontId="19" fillId="0" borderId="45" xfId="0" applyFont="1" applyBorder="1" applyAlignment="1" applyProtection="1">
      <alignment horizontal="left" vertical="center" wrapText="1"/>
      <protection locked="0"/>
    </xf>
    <xf numFmtId="0" fontId="19" fillId="0" borderId="46" xfId="0" applyFont="1" applyBorder="1" applyAlignment="1" applyProtection="1">
      <alignment horizontal="left" vertical="center" wrapText="1"/>
      <protection locked="0"/>
    </xf>
    <xf numFmtId="0" fontId="19" fillId="0" borderId="59" xfId="0" applyFont="1" applyBorder="1" applyAlignment="1" applyProtection="1">
      <alignment horizontal="left" vertical="center" wrapText="1"/>
      <protection locked="0"/>
    </xf>
  </cellXfs>
  <cellStyles count="5">
    <cellStyle name="Currency" xfId="1" builtinId="4"/>
    <cellStyle name="Hyperlink" xfId="2" builtinId="8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1835305</xdr:colOff>
      <xdr:row>32</xdr:row>
      <xdr:rowOff>23231</xdr:rowOff>
    </xdr:from>
    <xdr:to>
      <xdr:col>4</xdr:col>
      <xdr:colOff>581258</xdr:colOff>
      <xdr:row>36</xdr:row>
      <xdr:rowOff>31022</xdr:rowOff>
    </xdr:to>
    <xdr:pic>
      <xdr:nvPicPr>
        <xdr:cNvPr id="6" name="Picture 5" descr="C:\Users\KCSF-Teuta\AppData\Local\Microsoft\Windows\INetCache\Content.Outlook\OTLG1SWS\nor footer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3781" y="9641158"/>
          <a:ext cx="6400800" cy="751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46464</xdr:rowOff>
    </xdr:from>
    <xdr:to>
      <xdr:col>1</xdr:col>
      <xdr:colOff>1356499</xdr:colOff>
      <xdr:row>1</xdr:row>
      <xdr:rowOff>513886</xdr:rowOff>
    </xdr:to>
    <xdr:pic>
      <xdr:nvPicPr>
        <xdr:cNvPr id="8" name="Picture 4" descr="C:\Users\KCSF-Teuta\AppData\Local\Microsoft\Windows\INetCache\Content.Outlook\OTLG1SWS\L02_word (00000002).png">
          <a:extLst>
            <a:ext uri="{FF2B5EF4-FFF2-40B4-BE49-F238E27FC236}">
              <a16:creationId xmlns="" xmlns:a16="http://schemas.microsoft.com/office/drawing/2014/main" id="{C8288A60-FFD7-4B95-961A-CC227ABC3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64"/>
          <a:ext cx="1704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522714</xdr:colOff>
      <xdr:row>1</xdr:row>
      <xdr:rowOff>34848</xdr:rowOff>
    </xdr:from>
    <xdr:to>
      <xdr:col>5</xdr:col>
      <xdr:colOff>1110992</xdr:colOff>
      <xdr:row>1</xdr:row>
      <xdr:rowOff>339648</xdr:rowOff>
    </xdr:to>
    <xdr:pic>
      <xdr:nvPicPr>
        <xdr:cNvPr id="9" name="Picture 5" descr="C:\Users\KCSF-Berat\AppData\Local\Microsoft\Windows\INetCache\Content.Outlook\LPYE7E9D\PartnersAlbania_logo.png">
          <a:extLst>
            <a:ext uri="{FF2B5EF4-FFF2-40B4-BE49-F238E27FC236}">
              <a16:creationId xmlns="" xmlns:a16="http://schemas.microsoft.com/office/drawing/2014/main" id="{46078649-05D0-4618-B2A8-AABE2C280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037" y="348476"/>
          <a:ext cx="1947333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1704975</xdr:colOff>
      <xdr:row>0</xdr:row>
      <xdr:rowOff>800100</xdr:rowOff>
    </xdr:to>
    <xdr:pic>
      <xdr:nvPicPr>
        <xdr:cNvPr id="3289" name="Picture 4" descr="C:\Users\KCSF-Teuta\AppData\Local\Microsoft\Windows\INetCache\Content.Outlook\OTLG1SWS\L02_word (00000002).png">
          <a:extLst>
            <a:ext uri="{FF2B5EF4-FFF2-40B4-BE49-F238E27FC236}">
              <a16:creationId xmlns="" xmlns:a16="http://schemas.microsoft.com/office/drawing/2014/main" id="{C8288A60-FFD7-4B95-961A-CC227ABC3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704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0</xdr:row>
      <xdr:rowOff>200025</xdr:rowOff>
    </xdr:from>
    <xdr:to>
      <xdr:col>18</xdr:col>
      <xdr:colOff>190500</xdr:colOff>
      <xdr:row>0</xdr:row>
      <xdr:rowOff>504825</xdr:rowOff>
    </xdr:to>
    <xdr:pic>
      <xdr:nvPicPr>
        <xdr:cNvPr id="3290" name="Picture 5" descr="C:\Users\KCSF-Berat\AppData\Local\Microsoft\Windows\INetCache\Content.Outlook\LPYE7E9D\PartnersAlbania_logo.png">
          <a:extLst>
            <a:ext uri="{FF2B5EF4-FFF2-40B4-BE49-F238E27FC236}">
              <a16:creationId xmlns="" xmlns:a16="http://schemas.microsoft.com/office/drawing/2014/main" id="{46078649-05D0-4618-B2A8-AABE2C280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200025"/>
          <a:ext cx="19431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264584</xdr:colOff>
      <xdr:row>20</xdr:row>
      <xdr:rowOff>31749</xdr:rowOff>
    </xdr:from>
    <xdr:to>
      <xdr:col>17</xdr:col>
      <xdr:colOff>1045634</xdr:colOff>
      <xdr:row>24</xdr:row>
      <xdr:rowOff>147954</xdr:rowOff>
    </xdr:to>
    <xdr:pic>
      <xdr:nvPicPr>
        <xdr:cNvPr id="6" name="Picture 5" descr="C:\Users\KCSF-Teuta\AppData\Local\Microsoft\Windows\INetCache\Content.Outlook\OTLG1SWS\nor footer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5069416"/>
          <a:ext cx="6400800" cy="7512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1095375</xdr:colOff>
      <xdr:row>0</xdr:row>
      <xdr:rowOff>828675</xdr:rowOff>
    </xdr:to>
    <xdr:pic>
      <xdr:nvPicPr>
        <xdr:cNvPr id="1237" name="Picture 4" descr="C:\Users\KCSF-Teuta\AppData\Local\Microsoft\Windows\INetCache\Content.Outlook\OTLG1SWS\L02_word (00000002).png">
          <a:extLst>
            <a:ext uri="{FF2B5EF4-FFF2-40B4-BE49-F238E27FC236}">
              <a16:creationId xmlns="" xmlns:a16="http://schemas.microsoft.com/office/drawing/2014/main" id="{CF3C3647-B01C-4FB6-A96D-EAB4B73CE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704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552450</xdr:colOff>
      <xdr:row>0</xdr:row>
      <xdr:rowOff>200025</xdr:rowOff>
    </xdr:from>
    <xdr:to>
      <xdr:col>8</xdr:col>
      <xdr:colOff>1619250</xdr:colOff>
      <xdr:row>0</xdr:row>
      <xdr:rowOff>504825</xdr:rowOff>
    </xdr:to>
    <xdr:pic>
      <xdr:nvPicPr>
        <xdr:cNvPr id="1238" name="Picture 5" descr="C:\Users\KCSF-Berat\AppData\Local\Microsoft\Windows\INetCache\Content.Outlook\LPYE7E9D\PartnersAlbania_logo.png">
          <a:extLst>
            <a:ext uri="{FF2B5EF4-FFF2-40B4-BE49-F238E27FC236}">
              <a16:creationId xmlns="" xmlns:a16="http://schemas.microsoft.com/office/drawing/2014/main" id="{7F5C17B3-91F1-4854-A9A5-6A92C42FD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200025"/>
          <a:ext cx="19526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1571625</xdr:colOff>
      <xdr:row>62</xdr:row>
      <xdr:rowOff>59531</xdr:rowOff>
    </xdr:from>
    <xdr:to>
      <xdr:col>6</xdr:col>
      <xdr:colOff>804863</xdr:colOff>
      <xdr:row>66</xdr:row>
      <xdr:rowOff>48736</xdr:rowOff>
    </xdr:to>
    <xdr:pic>
      <xdr:nvPicPr>
        <xdr:cNvPr id="7" name="Picture 6" descr="C:\Users\KCSF-Teuta\AppData\Local\Microsoft\Windows\INetCache\Content.Outlook\OTLG1SWS\nor footer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8844" y="16573500"/>
          <a:ext cx="6400800" cy="7512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zoomScale="110" zoomScaleNormal="110" zoomScaleSheetLayoutView="93" workbookViewId="0">
      <selection activeCell="C10" sqref="C10"/>
    </sheetView>
  </sheetViews>
  <sheetFormatPr defaultColWidth="9.140625" defaultRowHeight="15" x14ac:dyDescent="0.25"/>
  <cols>
    <col min="1" max="1" width="5.28515625" style="68" bestFit="1" customWidth="1"/>
    <col min="2" max="2" width="40.42578125" style="42" customWidth="1"/>
    <col min="3" max="3" width="35.85546875" style="42" customWidth="1"/>
    <col min="4" max="4" width="38.42578125" style="42" bestFit="1" customWidth="1"/>
    <col min="5" max="5" width="20.42578125" style="42" customWidth="1"/>
    <col min="6" max="6" width="21" style="42" bestFit="1" customWidth="1"/>
    <col min="7" max="7" width="16.28515625" style="42" customWidth="1"/>
    <col min="8" max="8" width="17" style="42" bestFit="1" customWidth="1"/>
    <col min="9" max="16384" width="9.140625" style="42"/>
  </cols>
  <sheetData>
    <row r="1" spans="1:6" ht="24.75" customHeight="1" x14ac:dyDescent="0.25"/>
    <row r="2" spans="1:6" ht="46.5" customHeight="1" thickBot="1" x14ac:dyDescent="0.3"/>
    <row r="3" spans="1:6" ht="19.5" thickBot="1" x14ac:dyDescent="0.3">
      <c r="A3" s="152" t="s">
        <v>0</v>
      </c>
      <c r="B3" s="153"/>
      <c r="C3" s="153"/>
      <c r="D3" s="154"/>
    </row>
    <row r="4" spans="1:6" ht="15.75" x14ac:dyDescent="0.25">
      <c r="A4" s="94" t="s">
        <v>110</v>
      </c>
      <c r="B4" s="97"/>
      <c r="C4" s="72" t="s">
        <v>1</v>
      </c>
      <c r="D4" s="66"/>
    </row>
    <row r="5" spans="1:6" ht="15.75" customHeight="1" x14ac:dyDescent="0.25">
      <c r="A5" s="95" t="s">
        <v>93</v>
      </c>
      <c r="B5" s="98"/>
      <c r="C5" s="73" t="s">
        <v>2</v>
      </c>
      <c r="D5" s="141" t="s">
        <v>94</v>
      </c>
    </row>
    <row r="6" spans="1:6" ht="15.75" x14ac:dyDescent="0.25">
      <c r="A6" s="95" t="s">
        <v>3</v>
      </c>
      <c r="B6" s="98"/>
      <c r="C6" s="74" t="s">
        <v>4</v>
      </c>
      <c r="D6" s="64" t="s">
        <v>5</v>
      </c>
    </row>
    <row r="7" spans="1:6" ht="32.25" customHeight="1" thickBot="1" x14ac:dyDescent="0.3">
      <c r="A7" s="96" t="s">
        <v>6</v>
      </c>
      <c r="B7" s="99"/>
      <c r="C7" s="156" t="s">
        <v>7</v>
      </c>
      <c r="D7" s="157"/>
      <c r="E7" s="63"/>
    </row>
    <row r="8" spans="1:6" ht="14.25" customHeight="1" thickBot="1" x14ac:dyDescent="0.3">
      <c r="A8" s="69" t="s">
        <v>8</v>
      </c>
      <c r="B8" s="62"/>
    </row>
    <row r="9" spans="1:6" s="61" customFormat="1" ht="40.5" customHeight="1" x14ac:dyDescent="0.25">
      <c r="A9" s="100" t="s">
        <v>9</v>
      </c>
      <c r="B9" s="101" t="s">
        <v>10</v>
      </c>
      <c r="C9" s="102" t="s">
        <v>11</v>
      </c>
    </row>
    <row r="10" spans="1:6" ht="45.75" thickBot="1" x14ac:dyDescent="0.3">
      <c r="A10" s="70">
        <v>1</v>
      </c>
      <c r="B10" s="45" t="s">
        <v>12</v>
      </c>
      <c r="C10" s="60" t="s">
        <v>106</v>
      </c>
    </row>
    <row r="11" spans="1:6" ht="13.5" customHeight="1" thickBot="1" x14ac:dyDescent="0.3">
      <c r="A11" s="69" t="s">
        <v>13</v>
      </c>
      <c r="B11" s="59"/>
      <c r="C11" s="58"/>
      <c r="D11" s="57"/>
    </row>
    <row r="12" spans="1:6" s="75" customFormat="1" ht="31.5" x14ac:dyDescent="0.2">
      <c r="A12" s="103" t="s">
        <v>9</v>
      </c>
      <c r="B12" s="104" t="s">
        <v>99</v>
      </c>
      <c r="C12" s="101" t="s">
        <v>14</v>
      </c>
      <c r="D12" s="101" t="s">
        <v>15</v>
      </c>
      <c r="E12" s="101" t="s">
        <v>16</v>
      </c>
      <c r="F12" s="102" t="s">
        <v>17</v>
      </c>
    </row>
    <row r="13" spans="1:6" ht="76.5" customHeight="1" x14ac:dyDescent="0.25">
      <c r="A13" s="71">
        <v>1</v>
      </c>
      <c r="B13" s="91" t="s">
        <v>102</v>
      </c>
      <c r="C13" s="49" t="s">
        <v>107</v>
      </c>
      <c r="D13" s="49" t="s">
        <v>103</v>
      </c>
      <c r="E13" s="49" t="s">
        <v>104</v>
      </c>
      <c r="F13" s="52" t="s">
        <v>18</v>
      </c>
    </row>
    <row r="14" spans="1:6" x14ac:dyDescent="0.25">
      <c r="A14" s="71">
        <v>2</v>
      </c>
      <c r="B14" s="51"/>
      <c r="C14" s="51"/>
      <c r="D14" s="49"/>
      <c r="E14" s="56"/>
      <c r="F14" s="55"/>
    </row>
    <row r="15" spans="1:6" ht="15.75" thickBot="1" x14ac:dyDescent="0.3">
      <c r="A15" s="70">
        <v>3</v>
      </c>
      <c r="B15" s="47"/>
      <c r="C15" s="47"/>
      <c r="D15" s="45"/>
      <c r="E15" s="54"/>
      <c r="F15" s="53"/>
    </row>
    <row r="16" spans="1:6" ht="16.5" customHeight="1" thickBot="1" x14ac:dyDescent="0.3">
      <c r="A16" s="69" t="s">
        <v>19</v>
      </c>
    </row>
    <row r="17" spans="1:6" ht="31.5" x14ac:dyDescent="0.25">
      <c r="A17" s="100" t="s">
        <v>9</v>
      </c>
      <c r="B17" s="101" t="s">
        <v>20</v>
      </c>
      <c r="C17" s="101" t="s">
        <v>21</v>
      </c>
      <c r="D17" s="101" t="s">
        <v>15</v>
      </c>
      <c r="E17" s="101" t="s">
        <v>22</v>
      </c>
      <c r="F17" s="101" t="s">
        <v>100</v>
      </c>
    </row>
    <row r="18" spans="1:6" ht="78.75" customHeight="1" x14ac:dyDescent="0.25">
      <c r="A18" s="71">
        <v>1</v>
      </c>
      <c r="B18" s="92" t="s">
        <v>23</v>
      </c>
      <c r="C18" s="91" t="s">
        <v>24</v>
      </c>
      <c r="D18" s="49" t="s">
        <v>111</v>
      </c>
      <c r="E18" s="49" t="s">
        <v>25</v>
      </c>
      <c r="F18" s="52" t="s">
        <v>101</v>
      </c>
    </row>
    <row r="19" spans="1:6" x14ac:dyDescent="0.25">
      <c r="A19" s="71">
        <v>2</v>
      </c>
      <c r="B19" s="51"/>
      <c r="C19" s="51"/>
      <c r="D19" s="50"/>
      <c r="E19" s="49"/>
      <c r="F19" s="48"/>
    </row>
    <row r="20" spans="1:6" x14ac:dyDescent="0.25">
      <c r="A20" s="71">
        <v>3</v>
      </c>
      <c r="B20" s="51"/>
      <c r="C20" s="51"/>
      <c r="D20" s="50"/>
      <c r="E20" s="49"/>
      <c r="F20" s="48"/>
    </row>
    <row r="21" spans="1:6" x14ac:dyDescent="0.25">
      <c r="A21" s="71">
        <v>4</v>
      </c>
      <c r="B21" s="51"/>
      <c r="C21" s="51"/>
      <c r="D21" s="50"/>
      <c r="E21" s="49"/>
      <c r="F21" s="48"/>
    </row>
    <row r="22" spans="1:6" x14ac:dyDescent="0.25">
      <c r="A22" s="71">
        <v>5</v>
      </c>
      <c r="B22" s="51"/>
      <c r="C22" s="51"/>
      <c r="D22" s="50"/>
      <c r="E22" s="49"/>
      <c r="F22" s="48"/>
    </row>
    <row r="23" spans="1:6" x14ac:dyDescent="0.25">
      <c r="A23" s="71">
        <v>6</v>
      </c>
      <c r="B23" s="51"/>
      <c r="C23" s="51"/>
      <c r="D23" s="50"/>
      <c r="E23" s="49"/>
      <c r="F23" s="48"/>
    </row>
    <row r="24" spans="1:6" x14ac:dyDescent="0.25">
      <c r="A24" s="71">
        <v>7</v>
      </c>
      <c r="B24" s="51"/>
      <c r="C24" s="51"/>
      <c r="D24" s="50"/>
      <c r="E24" s="49"/>
      <c r="F24" s="48"/>
    </row>
    <row r="25" spans="1:6" x14ac:dyDescent="0.25">
      <c r="A25" s="71">
        <v>8</v>
      </c>
      <c r="B25" s="51"/>
      <c r="C25" s="51"/>
      <c r="D25" s="50"/>
      <c r="E25" s="49"/>
      <c r="F25" s="48"/>
    </row>
    <row r="26" spans="1:6" x14ac:dyDescent="0.25">
      <c r="A26" s="71">
        <v>9</v>
      </c>
      <c r="B26" s="51"/>
      <c r="C26" s="51"/>
      <c r="D26" s="50"/>
      <c r="E26" s="49"/>
      <c r="F26" s="48"/>
    </row>
    <row r="27" spans="1:6" x14ac:dyDescent="0.25">
      <c r="A27" s="71">
        <v>10</v>
      </c>
      <c r="B27" s="51"/>
      <c r="C27" s="51"/>
      <c r="D27" s="50"/>
      <c r="E27" s="49"/>
      <c r="F27" s="48"/>
    </row>
    <row r="28" spans="1:6" ht="15.75" thickBot="1" x14ac:dyDescent="0.3">
      <c r="A28" s="70" t="s">
        <v>26</v>
      </c>
      <c r="B28" s="47"/>
      <c r="C28" s="47"/>
      <c r="D28" s="46"/>
      <c r="E28" s="45"/>
      <c r="F28" s="44"/>
    </row>
    <row r="29" spans="1:6" s="43" customFormat="1" ht="15.75" x14ac:dyDescent="0.25">
      <c r="A29" s="139" t="s">
        <v>27</v>
      </c>
      <c r="B29" s="67"/>
      <c r="C29" s="67"/>
      <c r="D29" s="67"/>
      <c r="E29" s="67"/>
      <c r="F29" s="67"/>
    </row>
    <row r="30" spans="1:6" ht="15.75" x14ac:dyDescent="0.25">
      <c r="A30" s="139" t="s">
        <v>28</v>
      </c>
      <c r="B30" s="67"/>
      <c r="C30" s="67"/>
      <c r="D30" s="67"/>
      <c r="E30" s="67"/>
      <c r="F30" s="67"/>
    </row>
    <row r="31" spans="1:6" ht="15.75" x14ac:dyDescent="0.25">
      <c r="A31" s="139" t="s">
        <v>29</v>
      </c>
    </row>
    <row r="32" spans="1:6" ht="15.75" x14ac:dyDescent="0.25">
      <c r="A32" s="139" t="s">
        <v>105</v>
      </c>
    </row>
    <row r="33" spans="1:6" x14ac:dyDescent="0.25">
      <c r="A33" s="155"/>
      <c r="B33" s="155"/>
      <c r="C33" s="155"/>
      <c r="D33" s="155"/>
      <c r="E33" s="155"/>
      <c r="F33" s="155"/>
    </row>
    <row r="34" spans="1:6" x14ac:dyDescent="0.25">
      <c r="A34" s="155"/>
      <c r="B34" s="155"/>
      <c r="C34" s="155"/>
      <c r="D34" s="155"/>
      <c r="E34" s="155"/>
      <c r="F34" s="155"/>
    </row>
    <row r="35" spans="1:6" x14ac:dyDescent="0.25">
      <c r="A35" s="155"/>
      <c r="B35" s="155"/>
      <c r="C35" s="155"/>
      <c r="D35" s="155"/>
      <c r="E35" s="155"/>
      <c r="F35" s="155"/>
    </row>
    <row r="36" spans="1:6" x14ac:dyDescent="0.25">
      <c r="A36" s="155"/>
      <c r="B36" s="155"/>
      <c r="C36" s="155"/>
      <c r="D36" s="155"/>
      <c r="E36" s="155"/>
      <c r="F36" s="155"/>
    </row>
    <row r="37" spans="1:6" x14ac:dyDescent="0.25">
      <c r="A37" s="155"/>
      <c r="B37" s="155"/>
      <c r="C37" s="155"/>
      <c r="D37" s="155"/>
      <c r="E37" s="155"/>
      <c r="F37" s="155"/>
    </row>
  </sheetData>
  <mergeCells count="3">
    <mergeCell ref="A3:D3"/>
    <mergeCell ref="A33:F37"/>
    <mergeCell ref="C7:D7"/>
  </mergeCells>
  <pageMargins left="0.7" right="0.7" top="0.75" bottom="0.7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="90" zoomScaleNormal="90" workbookViewId="0">
      <selection activeCell="A9" sqref="A9"/>
    </sheetView>
  </sheetViews>
  <sheetFormatPr defaultRowHeight="12.75" x14ac:dyDescent="0.2"/>
  <cols>
    <col min="1" max="1" width="36" customWidth="1"/>
    <col min="2" max="17" width="3" customWidth="1"/>
    <col min="18" max="18" width="26.28515625" customWidth="1"/>
  </cols>
  <sheetData>
    <row r="1" spans="1:18" ht="69.75" customHeight="1" x14ac:dyDescent="0.2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</row>
    <row r="2" spans="1:18" ht="23.25" customHeight="1" x14ac:dyDescent="0.2">
      <c r="A2" s="167" t="s">
        <v>30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9"/>
    </row>
    <row r="3" spans="1:18" ht="47.25" customHeight="1" x14ac:dyDescent="0.2">
      <c r="A3" s="159" t="s">
        <v>31</v>
      </c>
      <c r="B3" s="161">
        <v>2020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70"/>
      <c r="N3" s="161">
        <v>2021</v>
      </c>
      <c r="O3" s="162"/>
      <c r="P3" s="162"/>
      <c r="Q3" s="162"/>
      <c r="R3" s="161" t="s">
        <v>108</v>
      </c>
    </row>
    <row r="4" spans="1:18" s="65" customFormat="1" ht="15.75" x14ac:dyDescent="0.2">
      <c r="A4" s="160"/>
      <c r="B4" s="105">
        <v>1</v>
      </c>
      <c r="C4" s="106">
        <v>2</v>
      </c>
      <c r="D4" s="106">
        <v>3</v>
      </c>
      <c r="E4" s="106">
        <v>4</v>
      </c>
      <c r="F4" s="106">
        <v>5</v>
      </c>
      <c r="G4" s="106">
        <v>6</v>
      </c>
      <c r="H4" s="106">
        <v>7</v>
      </c>
      <c r="I4" s="106">
        <v>8</v>
      </c>
      <c r="J4" s="106">
        <v>9</v>
      </c>
      <c r="K4" s="106">
        <v>10</v>
      </c>
      <c r="L4" s="106">
        <v>11</v>
      </c>
      <c r="M4" s="107">
        <v>12</v>
      </c>
      <c r="N4" s="105">
        <v>1</v>
      </c>
      <c r="O4" s="106">
        <v>2</v>
      </c>
      <c r="P4" s="106">
        <v>3</v>
      </c>
      <c r="Q4" s="106">
        <v>4</v>
      </c>
      <c r="R4" s="163"/>
    </row>
    <row r="5" spans="1:18" ht="15.75" customHeight="1" x14ac:dyDescent="0.2">
      <c r="A5" s="85"/>
      <c r="B5" s="78"/>
      <c r="C5" s="76"/>
      <c r="D5" s="76"/>
      <c r="E5" s="76"/>
      <c r="F5" s="76"/>
      <c r="G5" s="76"/>
      <c r="H5" s="76"/>
      <c r="I5" s="76"/>
      <c r="J5" s="76"/>
      <c r="K5" s="76"/>
      <c r="L5" s="76"/>
      <c r="M5" s="79"/>
      <c r="N5" s="78"/>
      <c r="O5" s="76"/>
      <c r="P5" s="76"/>
      <c r="Q5" s="76"/>
      <c r="R5" s="88"/>
    </row>
    <row r="6" spans="1:18" ht="15.75" customHeight="1" x14ac:dyDescent="0.2">
      <c r="A6" s="86"/>
      <c r="B6" s="80"/>
      <c r="C6" s="77"/>
      <c r="D6" s="77"/>
      <c r="E6" s="77"/>
      <c r="F6" s="77"/>
      <c r="G6" s="77"/>
      <c r="H6" s="77"/>
      <c r="I6" s="77"/>
      <c r="J6" s="77"/>
      <c r="K6" s="77"/>
      <c r="L6" s="77"/>
      <c r="M6" s="81"/>
      <c r="N6" s="80"/>
      <c r="O6" s="77"/>
      <c r="P6" s="77"/>
      <c r="Q6" s="77"/>
      <c r="R6" s="89"/>
    </row>
    <row r="7" spans="1:18" ht="15.75" customHeight="1" x14ac:dyDescent="0.2">
      <c r="A7" s="86"/>
      <c r="B7" s="80"/>
      <c r="C7" s="77"/>
      <c r="D7" s="77"/>
      <c r="E7" s="77"/>
      <c r="F7" s="77"/>
      <c r="G7" s="77"/>
      <c r="H7" s="77"/>
      <c r="I7" s="77"/>
      <c r="J7" s="77"/>
      <c r="K7" s="77"/>
      <c r="L7" s="77"/>
      <c r="M7" s="81"/>
      <c r="N7" s="80"/>
      <c r="O7" s="77"/>
      <c r="P7" s="77"/>
      <c r="Q7" s="77"/>
      <c r="R7" s="89"/>
    </row>
    <row r="8" spans="1:18" ht="15.75" customHeight="1" x14ac:dyDescent="0.2">
      <c r="A8" s="86"/>
      <c r="B8" s="80"/>
      <c r="C8" s="77"/>
      <c r="D8" s="77"/>
      <c r="E8" s="77"/>
      <c r="F8" s="77"/>
      <c r="G8" s="77"/>
      <c r="H8" s="77"/>
      <c r="I8" s="77"/>
      <c r="J8" s="77"/>
      <c r="K8" s="77"/>
      <c r="L8" s="77"/>
      <c r="M8" s="81"/>
      <c r="N8" s="80"/>
      <c r="O8" s="77"/>
      <c r="P8" s="77"/>
      <c r="Q8" s="77"/>
      <c r="R8" s="89"/>
    </row>
    <row r="9" spans="1:18" ht="15.75" customHeight="1" x14ac:dyDescent="0.2">
      <c r="A9" s="86"/>
      <c r="B9" s="80"/>
      <c r="C9" s="77"/>
      <c r="D9" s="77"/>
      <c r="E9" s="77"/>
      <c r="F9" s="77"/>
      <c r="G9" s="77"/>
      <c r="H9" s="77"/>
      <c r="I9" s="77"/>
      <c r="J9" s="77"/>
      <c r="K9" s="77"/>
      <c r="L9" s="77"/>
      <c r="M9" s="81"/>
      <c r="N9" s="80"/>
      <c r="O9" s="77"/>
      <c r="P9" s="77"/>
      <c r="Q9" s="77"/>
      <c r="R9" s="89"/>
    </row>
    <row r="10" spans="1:18" ht="15.75" customHeight="1" x14ac:dyDescent="0.2">
      <c r="A10" s="86"/>
      <c r="B10" s="80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81"/>
      <c r="N10" s="80"/>
      <c r="O10" s="77"/>
      <c r="P10" s="77"/>
      <c r="Q10" s="77"/>
      <c r="R10" s="89"/>
    </row>
    <row r="11" spans="1:18" ht="15.75" customHeight="1" x14ac:dyDescent="0.2">
      <c r="A11" s="86"/>
      <c r="B11" s="80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81"/>
      <c r="N11" s="80"/>
      <c r="O11" s="77"/>
      <c r="P11" s="77"/>
      <c r="Q11" s="77"/>
      <c r="R11" s="89"/>
    </row>
    <row r="12" spans="1:18" ht="15.75" customHeight="1" x14ac:dyDescent="0.2">
      <c r="A12" s="86"/>
      <c r="B12" s="80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81"/>
      <c r="N12" s="80"/>
      <c r="O12" s="77"/>
      <c r="P12" s="77"/>
      <c r="Q12" s="77"/>
      <c r="R12" s="89"/>
    </row>
    <row r="13" spans="1:18" ht="15.75" customHeight="1" x14ac:dyDescent="0.2">
      <c r="A13" s="86"/>
      <c r="B13" s="80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81"/>
      <c r="N13" s="80"/>
      <c r="O13" s="77"/>
      <c r="P13" s="77"/>
      <c r="Q13" s="77"/>
      <c r="R13" s="89"/>
    </row>
    <row r="14" spans="1:18" ht="15.75" customHeight="1" x14ac:dyDescent="0.2">
      <c r="A14" s="86"/>
      <c r="B14" s="80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81"/>
      <c r="N14" s="80"/>
      <c r="O14" s="77"/>
      <c r="P14" s="77"/>
      <c r="Q14" s="77"/>
      <c r="R14" s="89"/>
    </row>
    <row r="15" spans="1:18" ht="15.75" customHeight="1" x14ac:dyDescent="0.2">
      <c r="A15" s="86"/>
      <c r="B15" s="80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81"/>
      <c r="N15" s="80"/>
      <c r="O15" s="77"/>
      <c r="P15" s="77"/>
      <c r="Q15" s="77"/>
      <c r="R15" s="89"/>
    </row>
    <row r="16" spans="1:18" ht="15.75" customHeight="1" x14ac:dyDescent="0.2">
      <c r="A16" s="87"/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4"/>
      <c r="N16" s="82"/>
      <c r="O16" s="83"/>
      <c r="P16" s="83"/>
      <c r="Q16" s="83"/>
      <c r="R16" s="90"/>
    </row>
    <row r="18" spans="1:18" x14ac:dyDescent="0.2">
      <c r="A18" s="164" t="s">
        <v>112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/>
    </row>
    <row r="19" spans="1:18" x14ac:dyDescent="0.2">
      <c r="A19" s="164" t="s">
        <v>109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6"/>
    </row>
    <row r="21" spans="1:18" x14ac:dyDescent="0.2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</row>
    <row r="22" spans="1:18" x14ac:dyDescent="0.2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</row>
    <row r="23" spans="1:18" x14ac:dyDescent="0.2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</row>
    <row r="24" spans="1:18" x14ac:dyDescent="0.2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</row>
    <row r="25" spans="1:18" x14ac:dyDescent="0.2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</row>
  </sheetData>
  <mergeCells count="9">
    <mergeCell ref="A1:R1"/>
    <mergeCell ref="A3:A4"/>
    <mergeCell ref="N3:Q3"/>
    <mergeCell ref="R3:R4"/>
    <mergeCell ref="A21:R25"/>
    <mergeCell ref="A18:R18"/>
    <mergeCell ref="A19:R19"/>
    <mergeCell ref="A2:R2"/>
    <mergeCell ref="B3:M3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zoomScale="80" zoomScaleNormal="80" zoomScalePageLayoutView="87" workbookViewId="0">
      <selection sqref="A1:I1"/>
    </sheetView>
  </sheetViews>
  <sheetFormatPr defaultColWidth="9.140625" defaultRowHeight="15" x14ac:dyDescent="0.2"/>
  <cols>
    <col min="1" max="1" width="9.140625" style="3" bestFit="1" customWidth="1"/>
    <col min="2" max="2" width="54.5703125" style="3" customWidth="1"/>
    <col min="3" max="3" width="13.28515625" style="3" customWidth="1"/>
    <col min="4" max="4" width="13.28515625" style="6" customWidth="1"/>
    <col min="5" max="8" width="13.28515625" style="7" customWidth="1"/>
    <col min="9" max="9" width="25.7109375" style="3" customWidth="1"/>
    <col min="10" max="16384" width="9.140625" style="3"/>
  </cols>
  <sheetData>
    <row r="1" spans="1:11" ht="68.25" customHeight="1" thickBot="1" x14ac:dyDescent="0.25">
      <c r="A1" s="172"/>
      <c r="B1" s="172"/>
      <c r="C1" s="172"/>
      <c r="D1" s="172"/>
      <c r="E1" s="172"/>
      <c r="F1" s="172"/>
      <c r="G1" s="172"/>
      <c r="H1" s="172"/>
      <c r="I1" s="172"/>
    </row>
    <row r="2" spans="1:11" ht="24.75" customHeight="1" x14ac:dyDescent="0.2">
      <c r="A2" s="182" t="s">
        <v>32</v>
      </c>
      <c r="B2" s="183"/>
      <c r="C2" s="183"/>
      <c r="D2" s="183"/>
      <c r="E2" s="183"/>
      <c r="F2" s="183"/>
      <c r="G2" s="183"/>
      <c r="H2" s="183"/>
      <c r="I2" s="184"/>
      <c r="J2" s="20"/>
      <c r="K2" s="20"/>
    </row>
    <row r="3" spans="1:11" x14ac:dyDescent="0.25">
      <c r="A3" s="188" t="s">
        <v>33</v>
      </c>
      <c r="B3" s="189"/>
      <c r="C3" s="185"/>
      <c r="D3" s="186"/>
      <c r="E3" s="186"/>
      <c r="F3" s="186"/>
      <c r="G3" s="186"/>
      <c r="H3" s="186"/>
      <c r="I3" s="187"/>
      <c r="J3" s="20"/>
      <c r="K3" s="20"/>
    </row>
    <row r="4" spans="1:11" x14ac:dyDescent="0.2">
      <c r="A4" s="190" t="s">
        <v>34</v>
      </c>
      <c r="B4" s="191"/>
      <c r="C4" s="185"/>
      <c r="D4" s="186"/>
      <c r="E4" s="186"/>
      <c r="F4" s="186"/>
      <c r="G4" s="186"/>
      <c r="H4" s="186"/>
      <c r="I4" s="187"/>
      <c r="J4" s="20"/>
      <c r="K4" s="20"/>
    </row>
    <row r="5" spans="1:11" x14ac:dyDescent="0.2">
      <c r="A5" s="190" t="s">
        <v>35</v>
      </c>
      <c r="B5" s="191"/>
      <c r="C5" s="185"/>
      <c r="D5" s="186"/>
      <c r="E5" s="186"/>
      <c r="F5" s="186"/>
      <c r="G5" s="186"/>
      <c r="H5" s="186"/>
      <c r="I5" s="187"/>
      <c r="J5" s="20"/>
      <c r="K5" s="20"/>
    </row>
    <row r="6" spans="1:11" x14ac:dyDescent="0.2">
      <c r="A6" s="192" t="s">
        <v>36</v>
      </c>
      <c r="B6" s="193"/>
      <c r="C6" s="149">
        <f>G45</f>
        <v>0</v>
      </c>
      <c r="D6" s="150"/>
      <c r="E6" s="150"/>
      <c r="F6" s="150"/>
      <c r="G6" s="150"/>
      <c r="H6" s="150"/>
      <c r="I6" s="151"/>
      <c r="J6" s="20"/>
      <c r="K6" s="20"/>
    </row>
    <row r="7" spans="1:11" s="4" customFormat="1" ht="108" customHeight="1" x14ac:dyDescent="0.2">
      <c r="A7" s="124" t="s">
        <v>9</v>
      </c>
      <c r="B7" s="125" t="s">
        <v>37</v>
      </c>
      <c r="C7" s="120" t="s">
        <v>38</v>
      </c>
      <c r="D7" s="121" t="s">
        <v>39</v>
      </c>
      <c r="E7" s="122" t="s">
        <v>40</v>
      </c>
      <c r="F7" s="122" t="s">
        <v>41</v>
      </c>
      <c r="G7" s="122" t="s">
        <v>42</v>
      </c>
      <c r="H7" s="122" t="s">
        <v>43</v>
      </c>
      <c r="I7" s="123" t="s">
        <v>44</v>
      </c>
      <c r="J7" s="11"/>
      <c r="K7" s="11"/>
    </row>
    <row r="8" spans="1:11" s="4" customFormat="1" ht="13.5" customHeight="1" x14ac:dyDescent="0.2">
      <c r="A8" s="108">
        <v>1</v>
      </c>
      <c r="B8" s="175" t="s">
        <v>45</v>
      </c>
      <c r="C8" s="175"/>
      <c r="D8" s="175"/>
      <c r="E8" s="175"/>
      <c r="F8" s="109"/>
      <c r="G8" s="109"/>
      <c r="H8" s="109"/>
      <c r="I8" s="110"/>
      <c r="J8" s="11"/>
      <c r="K8" s="11"/>
    </row>
    <row r="9" spans="1:11" s="4" customFormat="1" ht="60" x14ac:dyDescent="0.2">
      <c r="A9" s="137">
        <v>1.1000000000000001</v>
      </c>
      <c r="B9" s="8" t="s">
        <v>114</v>
      </c>
      <c r="C9" s="8" t="s">
        <v>46</v>
      </c>
      <c r="D9" s="93" t="s">
        <v>47</v>
      </c>
      <c r="E9" s="10">
        <v>0</v>
      </c>
      <c r="F9" s="1" t="e">
        <f>SUM(D9*E9)</f>
        <v>#VALUE!</v>
      </c>
      <c r="G9" s="18"/>
      <c r="H9" s="18"/>
      <c r="I9" s="16" t="s">
        <v>96</v>
      </c>
      <c r="J9" s="11"/>
      <c r="K9" s="11"/>
    </row>
    <row r="10" spans="1:11" s="4" customFormat="1" ht="13.5" customHeight="1" x14ac:dyDescent="0.2">
      <c r="A10" s="137">
        <v>1.2</v>
      </c>
      <c r="B10" s="8"/>
      <c r="C10" s="8"/>
      <c r="D10" s="19"/>
      <c r="E10" s="10">
        <v>0</v>
      </c>
      <c r="F10" s="1">
        <f>SUM(D10*E10)</f>
        <v>0</v>
      </c>
      <c r="G10" s="18"/>
      <c r="H10" s="18"/>
      <c r="I10" s="9"/>
      <c r="J10" s="11"/>
      <c r="K10" s="11"/>
    </row>
    <row r="11" spans="1:11" s="4" customFormat="1" ht="13.5" customHeight="1" x14ac:dyDescent="0.2">
      <c r="A11" s="137">
        <v>1.3</v>
      </c>
      <c r="B11" s="8"/>
      <c r="C11" s="8"/>
      <c r="D11" s="19"/>
      <c r="E11" s="10">
        <v>0</v>
      </c>
      <c r="F11" s="1">
        <f>SUM(D11*E11)</f>
        <v>0</v>
      </c>
      <c r="G11" s="18"/>
      <c r="H11" s="18"/>
      <c r="I11" s="9"/>
      <c r="J11" s="11"/>
      <c r="K11" s="11"/>
    </row>
    <row r="12" spans="1:11" s="4" customFormat="1" ht="15.75" thickBot="1" x14ac:dyDescent="0.25">
      <c r="A12" s="126"/>
      <c r="B12" s="178" t="s">
        <v>48</v>
      </c>
      <c r="C12" s="178"/>
      <c r="D12" s="127"/>
      <c r="E12" s="148" t="e">
        <f>G12/G42</f>
        <v>#DIV/0!</v>
      </c>
      <c r="F12" s="129" t="e">
        <f>SUM(F9:F11)</f>
        <v>#VALUE!</v>
      </c>
      <c r="G12" s="130">
        <f>SUM(G9:G11)</f>
        <v>0</v>
      </c>
      <c r="H12" s="130">
        <f>SUM(H9:H11)</f>
        <v>0</v>
      </c>
      <c r="I12" s="131"/>
      <c r="J12" s="11"/>
      <c r="K12" s="11" t="s">
        <v>49</v>
      </c>
    </row>
    <row r="13" spans="1:11" s="5" customFormat="1" ht="13.5" customHeight="1" x14ac:dyDescent="0.2">
      <c r="A13" s="111">
        <v>2</v>
      </c>
      <c r="B13" s="176" t="s">
        <v>50</v>
      </c>
      <c r="C13" s="176"/>
      <c r="D13" s="176"/>
      <c r="E13" s="176"/>
      <c r="F13" s="118"/>
      <c r="G13" s="118"/>
      <c r="H13" s="118"/>
      <c r="I13" s="119"/>
      <c r="J13" s="21"/>
      <c r="K13" s="21"/>
    </row>
    <row r="14" spans="1:11" x14ac:dyDescent="0.2">
      <c r="A14" s="12">
        <v>2.1</v>
      </c>
      <c r="B14" s="13" t="s">
        <v>51</v>
      </c>
      <c r="C14" s="22"/>
      <c r="D14" s="23"/>
      <c r="E14" s="24"/>
      <c r="F14" s="25"/>
      <c r="G14" s="26"/>
      <c r="H14" s="26"/>
      <c r="I14" s="16"/>
      <c r="J14" s="20"/>
      <c r="K14" s="20"/>
    </row>
    <row r="15" spans="1:11" ht="30" x14ac:dyDescent="0.2">
      <c r="A15" s="14" t="s">
        <v>52</v>
      </c>
      <c r="B15" s="8" t="s">
        <v>53</v>
      </c>
      <c r="C15" s="8" t="s">
        <v>54</v>
      </c>
      <c r="D15" s="8"/>
      <c r="E15" s="17">
        <v>0</v>
      </c>
      <c r="F15" s="2">
        <f>D15*E15</f>
        <v>0</v>
      </c>
      <c r="G15" s="18"/>
      <c r="H15" s="18"/>
      <c r="I15" s="16" t="s">
        <v>55</v>
      </c>
      <c r="J15" s="20"/>
      <c r="K15" s="20"/>
    </row>
    <row r="16" spans="1:11" x14ac:dyDescent="0.2">
      <c r="A16" s="14" t="s">
        <v>56</v>
      </c>
      <c r="B16" s="8" t="s">
        <v>53</v>
      </c>
      <c r="C16" s="27"/>
      <c r="D16" s="28"/>
      <c r="E16" s="17">
        <v>0</v>
      </c>
      <c r="F16" s="2">
        <f>D16*E16</f>
        <v>0</v>
      </c>
      <c r="G16" s="18"/>
      <c r="H16" s="18"/>
      <c r="I16" s="29"/>
      <c r="J16" s="20"/>
      <c r="K16" s="20"/>
    </row>
    <row r="17" spans="1:11" x14ac:dyDescent="0.2">
      <c r="A17" s="14" t="s">
        <v>57</v>
      </c>
      <c r="B17" s="8" t="s">
        <v>53</v>
      </c>
      <c r="C17" s="27"/>
      <c r="D17" s="28"/>
      <c r="E17" s="17">
        <v>0</v>
      </c>
      <c r="F17" s="2">
        <f>D17*E17</f>
        <v>0</v>
      </c>
      <c r="G17" s="18"/>
      <c r="H17" s="18"/>
      <c r="I17" s="29"/>
      <c r="J17" s="20"/>
      <c r="K17" s="20"/>
    </row>
    <row r="18" spans="1:11" x14ac:dyDescent="0.2">
      <c r="A18" s="12">
        <v>2.2000000000000002</v>
      </c>
      <c r="B18" s="13" t="s">
        <v>58</v>
      </c>
      <c r="C18" s="13"/>
      <c r="D18" s="23"/>
      <c r="E18" s="30"/>
      <c r="F18" s="31"/>
      <c r="G18" s="31"/>
      <c r="H18" s="31"/>
      <c r="I18" s="16"/>
      <c r="J18" s="20"/>
      <c r="K18" s="20"/>
    </row>
    <row r="19" spans="1:11" ht="30" x14ac:dyDescent="0.2">
      <c r="A19" s="14" t="s">
        <v>59</v>
      </c>
      <c r="B19" s="8" t="s">
        <v>53</v>
      </c>
      <c r="C19" s="27"/>
      <c r="D19" s="19"/>
      <c r="E19" s="17">
        <v>0</v>
      </c>
      <c r="F19" s="1">
        <f>SUM(D19*E19)</f>
        <v>0</v>
      </c>
      <c r="G19" s="18"/>
      <c r="H19" s="18"/>
      <c r="I19" s="16" t="s">
        <v>55</v>
      </c>
      <c r="J19" s="20"/>
      <c r="K19" s="20"/>
    </row>
    <row r="20" spans="1:11" x14ac:dyDescent="0.2">
      <c r="A20" s="14" t="s">
        <v>60</v>
      </c>
      <c r="B20" s="8" t="s">
        <v>53</v>
      </c>
      <c r="C20" s="27"/>
      <c r="D20" s="19"/>
      <c r="E20" s="17">
        <v>0</v>
      </c>
      <c r="F20" s="1">
        <f>SUM(D20*E20)</f>
        <v>0</v>
      </c>
      <c r="G20" s="18"/>
      <c r="H20" s="18"/>
      <c r="I20" s="32"/>
      <c r="J20" s="20"/>
      <c r="K20" s="20"/>
    </row>
    <row r="21" spans="1:11" x14ac:dyDescent="0.2">
      <c r="A21" s="14" t="s">
        <v>61</v>
      </c>
      <c r="B21" s="8" t="s">
        <v>53</v>
      </c>
      <c r="C21" s="27"/>
      <c r="D21" s="19"/>
      <c r="E21" s="17">
        <v>0</v>
      </c>
      <c r="F21" s="1">
        <f>SUM(D21*E21)</f>
        <v>0</v>
      </c>
      <c r="G21" s="18"/>
      <c r="H21" s="18"/>
      <c r="I21" s="9"/>
      <c r="J21" s="20"/>
      <c r="K21" s="20"/>
    </row>
    <row r="22" spans="1:11" x14ac:dyDescent="0.2">
      <c r="A22" s="12">
        <v>2.2999999999999998</v>
      </c>
      <c r="B22" s="13" t="s">
        <v>62</v>
      </c>
      <c r="C22" s="22"/>
      <c r="D22" s="23"/>
      <c r="E22" s="30"/>
      <c r="F22" s="31"/>
      <c r="G22" s="31"/>
      <c r="H22" s="31"/>
      <c r="I22" s="16"/>
      <c r="J22" s="20"/>
      <c r="K22" s="20"/>
    </row>
    <row r="23" spans="1:11" ht="30" x14ac:dyDescent="0.2">
      <c r="A23" s="14" t="s">
        <v>63</v>
      </c>
      <c r="B23" s="8" t="s">
        <v>53</v>
      </c>
      <c r="C23" s="27"/>
      <c r="D23" s="19"/>
      <c r="E23" s="17">
        <v>0</v>
      </c>
      <c r="F23" s="1">
        <f>E23*D23</f>
        <v>0</v>
      </c>
      <c r="G23" s="18"/>
      <c r="H23" s="18"/>
      <c r="I23" s="16" t="s">
        <v>55</v>
      </c>
      <c r="J23" s="20"/>
      <c r="K23" s="20"/>
    </row>
    <row r="24" spans="1:11" x14ac:dyDescent="0.2">
      <c r="A24" s="14" t="s">
        <v>64</v>
      </c>
      <c r="B24" s="8" t="s">
        <v>53</v>
      </c>
      <c r="C24" s="27"/>
      <c r="D24" s="19"/>
      <c r="E24" s="17">
        <v>0</v>
      </c>
      <c r="F24" s="1">
        <f>E24*D24</f>
        <v>0</v>
      </c>
      <c r="G24" s="18"/>
      <c r="H24" s="18"/>
      <c r="I24" s="32"/>
      <c r="J24" s="20"/>
      <c r="K24" s="20"/>
    </row>
    <row r="25" spans="1:11" x14ac:dyDescent="0.2">
      <c r="A25" s="14" t="s">
        <v>65</v>
      </c>
      <c r="B25" s="8" t="s">
        <v>53</v>
      </c>
      <c r="C25" s="27"/>
      <c r="D25" s="19"/>
      <c r="E25" s="17">
        <v>0</v>
      </c>
      <c r="F25" s="1">
        <f>E25*D25</f>
        <v>0</v>
      </c>
      <c r="G25" s="18"/>
      <c r="H25" s="18"/>
      <c r="I25" s="32"/>
      <c r="J25" s="20"/>
      <c r="K25" s="20"/>
    </row>
    <row r="26" spans="1:11" x14ac:dyDescent="0.2">
      <c r="A26" s="15">
        <v>2.4</v>
      </c>
      <c r="B26" s="13" t="s">
        <v>66</v>
      </c>
      <c r="C26" s="33"/>
      <c r="D26" s="34"/>
      <c r="E26" s="35"/>
      <c r="F26" s="36"/>
      <c r="G26" s="36"/>
      <c r="H26" s="36"/>
      <c r="I26" s="16"/>
      <c r="J26" s="20"/>
      <c r="K26" s="20"/>
    </row>
    <row r="27" spans="1:11" ht="30" x14ac:dyDescent="0.2">
      <c r="A27" s="14" t="s">
        <v>67</v>
      </c>
      <c r="B27" s="8" t="s">
        <v>53</v>
      </c>
      <c r="C27" s="27"/>
      <c r="D27" s="23"/>
      <c r="E27" s="17">
        <v>0</v>
      </c>
      <c r="F27" s="1">
        <f>E27*D27</f>
        <v>0</v>
      </c>
      <c r="G27" s="18"/>
      <c r="H27" s="18"/>
      <c r="I27" s="16" t="s">
        <v>55</v>
      </c>
      <c r="J27" s="20"/>
      <c r="K27" s="20"/>
    </row>
    <row r="28" spans="1:11" x14ac:dyDescent="0.2">
      <c r="A28" s="14" t="s">
        <v>68</v>
      </c>
      <c r="B28" s="8" t="s">
        <v>53</v>
      </c>
      <c r="C28" s="27"/>
      <c r="D28" s="23"/>
      <c r="E28" s="17">
        <v>0</v>
      </c>
      <c r="F28" s="1">
        <f>E28*D28</f>
        <v>0</v>
      </c>
      <c r="G28" s="18"/>
      <c r="H28" s="18"/>
      <c r="I28" s="32"/>
      <c r="J28" s="20"/>
      <c r="K28" s="20"/>
    </row>
    <row r="29" spans="1:11" x14ac:dyDescent="0.2">
      <c r="A29" s="14" t="s">
        <v>69</v>
      </c>
      <c r="B29" s="8" t="s">
        <v>53</v>
      </c>
      <c r="C29" s="27"/>
      <c r="D29" s="23"/>
      <c r="E29" s="17">
        <v>0</v>
      </c>
      <c r="F29" s="1">
        <f>E29*D29</f>
        <v>0</v>
      </c>
      <c r="G29" s="18"/>
      <c r="H29" s="18"/>
      <c r="I29" s="32"/>
      <c r="J29" s="20"/>
      <c r="K29" s="20"/>
    </row>
    <row r="30" spans="1:11" ht="15.75" thickBot="1" x14ac:dyDescent="0.25">
      <c r="A30" s="126"/>
      <c r="B30" s="178" t="s">
        <v>70</v>
      </c>
      <c r="C30" s="178"/>
      <c r="D30" s="127"/>
      <c r="E30" s="132" t="e">
        <f>G30/G42</f>
        <v>#DIV/0!</v>
      </c>
      <c r="F30" s="133">
        <f>SUM(F14:F29)</f>
        <v>0</v>
      </c>
      <c r="G30" s="134">
        <f>SUM(G15:G29)</f>
        <v>0</v>
      </c>
      <c r="H30" s="134">
        <f>SUM(H15:H29)</f>
        <v>0</v>
      </c>
      <c r="I30" s="131"/>
      <c r="J30" s="20"/>
      <c r="K30" s="20"/>
    </row>
    <row r="31" spans="1:11" x14ac:dyDescent="0.2">
      <c r="A31" s="111">
        <v>3</v>
      </c>
      <c r="B31" s="179" t="s">
        <v>71</v>
      </c>
      <c r="C31" s="179"/>
      <c r="D31" s="179"/>
      <c r="E31" s="179"/>
      <c r="F31" s="180"/>
      <c r="G31" s="180"/>
      <c r="H31" s="180"/>
      <c r="I31" s="181"/>
      <c r="J31" s="20"/>
      <c r="K31" s="20"/>
    </row>
    <row r="32" spans="1:11" x14ac:dyDescent="0.2">
      <c r="A32" s="138">
        <v>3.1</v>
      </c>
      <c r="B32" s="38"/>
      <c r="C32" s="8" t="s">
        <v>46</v>
      </c>
      <c r="D32" s="39"/>
      <c r="E32" s="17">
        <v>0</v>
      </c>
      <c r="F32" s="2">
        <f>SUM(D32*E32)</f>
        <v>0</v>
      </c>
      <c r="G32" s="37"/>
      <c r="H32" s="37"/>
      <c r="I32" s="16" t="s">
        <v>72</v>
      </c>
      <c r="J32" s="20"/>
      <c r="K32" s="20"/>
    </row>
    <row r="33" spans="1:11" x14ac:dyDescent="0.2">
      <c r="A33" s="138">
        <v>3.2</v>
      </c>
      <c r="B33" s="38"/>
      <c r="C33" s="8" t="s">
        <v>46</v>
      </c>
      <c r="D33" s="39"/>
      <c r="E33" s="17">
        <v>0</v>
      </c>
      <c r="F33" s="2">
        <f>SUM(D33*E33)</f>
        <v>0</v>
      </c>
      <c r="G33" s="37"/>
      <c r="H33" s="37"/>
      <c r="I33" s="16" t="s">
        <v>72</v>
      </c>
      <c r="J33" s="20"/>
      <c r="K33" s="20"/>
    </row>
    <row r="34" spans="1:11" x14ac:dyDescent="0.2">
      <c r="A34" s="138">
        <v>3.3</v>
      </c>
      <c r="B34" s="38"/>
      <c r="C34" s="8" t="s">
        <v>46</v>
      </c>
      <c r="D34" s="39"/>
      <c r="E34" s="17">
        <v>0</v>
      </c>
      <c r="F34" s="2">
        <f>SUM(D34*E34)</f>
        <v>0</v>
      </c>
      <c r="G34" s="37"/>
      <c r="H34" s="37"/>
      <c r="I34" s="16" t="s">
        <v>72</v>
      </c>
      <c r="J34" s="20"/>
      <c r="K34" s="20"/>
    </row>
    <row r="35" spans="1:11" x14ac:dyDescent="0.2">
      <c r="A35" s="138">
        <v>3.4</v>
      </c>
      <c r="B35" s="38"/>
      <c r="C35" s="8" t="s">
        <v>46</v>
      </c>
      <c r="D35" s="39"/>
      <c r="E35" s="17">
        <v>0</v>
      </c>
      <c r="F35" s="2">
        <f>SUM(D35*E35)</f>
        <v>0</v>
      </c>
      <c r="G35" s="37"/>
      <c r="H35" s="37"/>
      <c r="I35" s="16" t="s">
        <v>72</v>
      </c>
      <c r="J35" s="20"/>
      <c r="K35" s="20"/>
    </row>
    <row r="36" spans="1:11" x14ac:dyDescent="0.2">
      <c r="A36" s="138">
        <v>3.5</v>
      </c>
      <c r="B36" s="38"/>
      <c r="C36" s="8" t="s">
        <v>46</v>
      </c>
      <c r="D36" s="39"/>
      <c r="E36" s="17">
        <v>0</v>
      </c>
      <c r="F36" s="2">
        <f>SUM(D36*E36)</f>
        <v>0</v>
      </c>
      <c r="G36" s="37"/>
      <c r="H36" s="37"/>
      <c r="I36" s="16" t="s">
        <v>72</v>
      </c>
      <c r="J36" s="20"/>
      <c r="K36" s="20"/>
    </row>
    <row r="37" spans="1:11" ht="15.75" thickBot="1" x14ac:dyDescent="0.25">
      <c r="A37" s="126"/>
      <c r="B37" s="178" t="s">
        <v>73</v>
      </c>
      <c r="C37" s="178"/>
      <c r="D37" s="127"/>
      <c r="E37" s="128" t="e">
        <f>G37/G42</f>
        <v>#DIV/0!</v>
      </c>
      <c r="F37" s="135">
        <f>SUM(F32:F36)</f>
        <v>0</v>
      </c>
      <c r="G37" s="136">
        <f>SUM(G32:G36)</f>
        <v>0</v>
      </c>
      <c r="H37" s="136">
        <f>SUM(H32:H36)</f>
        <v>0</v>
      </c>
      <c r="I37" s="131"/>
      <c r="J37" s="20"/>
      <c r="K37" s="20"/>
    </row>
    <row r="38" spans="1:11" x14ac:dyDescent="0.2">
      <c r="A38" s="111">
        <v>4</v>
      </c>
      <c r="B38" s="179" t="s">
        <v>95</v>
      </c>
      <c r="C38" s="179"/>
      <c r="D38" s="179"/>
      <c r="E38" s="179"/>
      <c r="F38" s="180"/>
      <c r="G38" s="180"/>
      <c r="H38" s="180"/>
      <c r="I38" s="181"/>
      <c r="J38" s="20"/>
      <c r="K38" s="20"/>
    </row>
    <row r="39" spans="1:11" x14ac:dyDescent="0.2">
      <c r="A39" s="138">
        <v>4.0999999999999996</v>
      </c>
      <c r="B39" s="38"/>
      <c r="C39" s="8"/>
      <c r="D39" s="39"/>
      <c r="E39" s="10">
        <v>0</v>
      </c>
      <c r="F39" s="2">
        <f>SUM(D39*E39)</f>
        <v>0</v>
      </c>
      <c r="G39" s="37"/>
      <c r="H39" s="37"/>
      <c r="I39" s="16" t="s">
        <v>72</v>
      </c>
      <c r="J39" s="20"/>
      <c r="K39" s="20"/>
    </row>
    <row r="40" spans="1:11" x14ac:dyDescent="0.2">
      <c r="A40" s="138">
        <v>4.2</v>
      </c>
      <c r="B40" s="38"/>
      <c r="C40" s="8"/>
      <c r="D40" s="39"/>
      <c r="E40" s="10">
        <v>0</v>
      </c>
      <c r="F40" s="2">
        <f>SUM(D40*E40)</f>
        <v>0</v>
      </c>
      <c r="G40" s="37"/>
      <c r="H40" s="37"/>
      <c r="I40" s="16" t="s">
        <v>72</v>
      </c>
      <c r="J40" s="20"/>
      <c r="K40" s="20"/>
    </row>
    <row r="41" spans="1:11" ht="15.75" thickBot="1" x14ac:dyDescent="0.25">
      <c r="A41" s="126"/>
      <c r="B41" s="178" t="s">
        <v>74</v>
      </c>
      <c r="C41" s="178"/>
      <c r="D41" s="127"/>
      <c r="E41" s="128" t="e">
        <f>G41/G42</f>
        <v>#DIV/0!</v>
      </c>
      <c r="F41" s="135">
        <f>SUM(F39:F40)</f>
        <v>0</v>
      </c>
      <c r="G41" s="136">
        <f>SUM(G39:G40)</f>
        <v>0</v>
      </c>
      <c r="H41" s="136">
        <f>SUM(H39:H40)</f>
        <v>0</v>
      </c>
      <c r="I41" s="131"/>
      <c r="J41" s="20"/>
      <c r="K41" s="20"/>
    </row>
    <row r="42" spans="1:11" ht="15.75" thickBot="1" x14ac:dyDescent="0.25">
      <c r="A42" s="173" t="s">
        <v>75</v>
      </c>
      <c r="B42" s="174"/>
      <c r="C42" s="174"/>
      <c r="D42" s="174"/>
      <c r="E42" s="174"/>
      <c r="F42" s="112" t="e">
        <f>F12+F30+F37+F41</f>
        <v>#VALUE!</v>
      </c>
      <c r="G42" s="113">
        <f>G12+G30+G37+G41</f>
        <v>0</v>
      </c>
      <c r="H42" s="113">
        <f>H12+H30+H37+H41</f>
        <v>0</v>
      </c>
      <c r="I42" s="114"/>
    </row>
    <row r="43" spans="1:11" x14ac:dyDescent="0.2">
      <c r="A43" s="111">
        <v>5</v>
      </c>
      <c r="B43" s="177" t="s">
        <v>76</v>
      </c>
      <c r="C43" s="177"/>
      <c r="D43" s="177"/>
      <c r="E43" s="177"/>
      <c r="F43" s="115"/>
      <c r="G43" s="115"/>
      <c r="H43" s="115"/>
      <c r="I43" s="116"/>
    </row>
    <row r="44" spans="1:11" ht="100.5" customHeight="1" thickBot="1" x14ac:dyDescent="0.25">
      <c r="A44" s="142">
        <v>5.0999999999999996</v>
      </c>
      <c r="B44" s="143" t="s">
        <v>77</v>
      </c>
      <c r="C44" s="197"/>
      <c r="D44" s="197"/>
      <c r="E44" s="144">
        <v>0.03</v>
      </c>
      <c r="F44" s="145"/>
      <c r="G44" s="146">
        <f>+E44*G42</f>
        <v>0</v>
      </c>
      <c r="H44" s="146"/>
      <c r="I44" s="147"/>
    </row>
    <row r="45" spans="1:11" ht="15.75" thickBot="1" x14ac:dyDescent="0.25">
      <c r="A45" s="173" t="s">
        <v>78</v>
      </c>
      <c r="B45" s="174"/>
      <c r="C45" s="174"/>
      <c r="D45" s="174"/>
      <c r="E45" s="174"/>
      <c r="F45" s="140" t="e">
        <f>+F42+F44</f>
        <v>#VALUE!</v>
      </c>
      <c r="G45" s="140">
        <f>+G42+G44</f>
        <v>0</v>
      </c>
      <c r="H45" s="140">
        <f t="shared" ref="H45" si="0">+H42+H44</f>
        <v>0</v>
      </c>
      <c r="I45" s="117"/>
    </row>
    <row r="46" spans="1:11" x14ac:dyDescent="0.25">
      <c r="A46" s="194" t="s">
        <v>79</v>
      </c>
      <c r="B46" s="195"/>
      <c r="C46" s="195"/>
      <c r="D46" s="195"/>
      <c r="E46" s="195"/>
      <c r="F46" s="195"/>
      <c r="G46" s="195"/>
      <c r="H46" s="195"/>
      <c r="I46" s="196"/>
    </row>
    <row r="47" spans="1:11" x14ac:dyDescent="0.25">
      <c r="A47" s="194" t="s">
        <v>80</v>
      </c>
      <c r="B47" s="195"/>
      <c r="C47" s="195"/>
      <c r="D47" s="195"/>
      <c r="E47" s="195"/>
      <c r="F47" s="195"/>
      <c r="G47" s="195"/>
      <c r="H47" s="195"/>
      <c r="I47" s="196"/>
    </row>
    <row r="48" spans="1:11" x14ac:dyDescent="0.25">
      <c r="A48" s="194" t="s">
        <v>113</v>
      </c>
      <c r="B48" s="195"/>
      <c r="C48" s="195"/>
      <c r="D48" s="195"/>
      <c r="E48" s="195"/>
      <c r="F48" s="195"/>
      <c r="G48" s="195"/>
      <c r="H48" s="195"/>
      <c r="I48" s="196"/>
    </row>
    <row r="49" spans="1:9" x14ac:dyDescent="0.25">
      <c r="A49" s="194" t="s">
        <v>81</v>
      </c>
      <c r="B49" s="195"/>
      <c r="C49" s="195"/>
      <c r="D49" s="195"/>
      <c r="E49" s="195"/>
      <c r="F49" s="195"/>
      <c r="G49" s="195"/>
      <c r="H49" s="195"/>
      <c r="I49" s="196"/>
    </row>
    <row r="50" spans="1:9" ht="30.75" customHeight="1" thickBot="1" x14ac:dyDescent="0.25">
      <c r="A50" s="198" t="s">
        <v>82</v>
      </c>
      <c r="B50" s="199"/>
      <c r="C50" s="199"/>
      <c r="D50" s="199"/>
      <c r="E50" s="199"/>
      <c r="F50" s="199"/>
      <c r="G50" s="199"/>
      <c r="H50" s="199"/>
      <c r="I50" s="200"/>
    </row>
    <row r="51" spans="1:9" x14ac:dyDescent="0.2">
      <c r="A51" s="20" t="s">
        <v>83</v>
      </c>
      <c r="B51" s="20"/>
      <c r="C51" s="20"/>
      <c r="D51" s="40"/>
      <c r="E51" s="41"/>
      <c r="F51" s="41"/>
      <c r="G51" s="41"/>
      <c r="H51" s="41"/>
      <c r="I51" s="20"/>
    </row>
    <row r="52" spans="1:9" ht="15.75" x14ac:dyDescent="0.2">
      <c r="A52" s="171" t="s">
        <v>84</v>
      </c>
      <c r="B52" s="171"/>
      <c r="C52" s="171"/>
      <c r="D52" s="171"/>
      <c r="E52" s="171"/>
      <c r="F52" s="171"/>
      <c r="G52" s="171"/>
      <c r="H52" s="171"/>
      <c r="I52" s="171"/>
    </row>
    <row r="53" spans="1:9" ht="15.75" x14ac:dyDescent="0.2">
      <c r="A53" s="171" t="s">
        <v>85</v>
      </c>
      <c r="B53" s="171"/>
      <c r="C53" s="171"/>
      <c r="D53" s="171"/>
      <c r="E53" s="171"/>
      <c r="F53" s="171"/>
      <c r="G53" s="171"/>
      <c r="H53" s="171"/>
      <c r="I53" s="171"/>
    </row>
    <row r="54" spans="1:9" ht="15.75" x14ac:dyDescent="0.2">
      <c r="A54" s="171" t="s">
        <v>86</v>
      </c>
      <c r="B54" s="171"/>
      <c r="C54" s="171"/>
      <c r="D54" s="171"/>
      <c r="E54" s="171"/>
      <c r="F54" s="171"/>
      <c r="G54" s="171"/>
      <c r="H54" s="171"/>
      <c r="I54" s="171"/>
    </row>
    <row r="55" spans="1:9" ht="15.75" x14ac:dyDescent="0.2">
      <c r="A55" s="171" t="s">
        <v>97</v>
      </c>
      <c r="B55" s="171"/>
      <c r="C55" s="171"/>
      <c r="D55" s="171"/>
      <c r="E55" s="171"/>
      <c r="F55" s="171"/>
      <c r="G55" s="171"/>
      <c r="H55" s="171"/>
      <c r="I55" s="171"/>
    </row>
    <row r="56" spans="1:9" ht="15.75" x14ac:dyDescent="0.2">
      <c r="A56" s="171" t="s">
        <v>87</v>
      </c>
      <c r="B56" s="171"/>
      <c r="C56" s="171"/>
      <c r="D56" s="171"/>
      <c r="E56" s="171"/>
      <c r="F56" s="171"/>
      <c r="G56" s="171"/>
      <c r="H56" s="171"/>
      <c r="I56" s="171"/>
    </row>
    <row r="57" spans="1:9" ht="15.75" x14ac:dyDescent="0.2">
      <c r="A57" s="171" t="s">
        <v>88</v>
      </c>
      <c r="B57" s="171"/>
      <c r="C57" s="171"/>
      <c r="D57" s="171"/>
      <c r="E57" s="171"/>
      <c r="F57" s="171"/>
      <c r="G57" s="171"/>
      <c r="H57" s="171"/>
      <c r="I57" s="171"/>
    </row>
    <row r="58" spans="1:9" ht="15.75" x14ac:dyDescent="0.2">
      <c r="A58" s="171" t="s">
        <v>89</v>
      </c>
      <c r="B58" s="171"/>
      <c r="C58" s="171"/>
      <c r="D58" s="171"/>
      <c r="E58" s="171"/>
      <c r="F58" s="171"/>
      <c r="G58" s="171"/>
      <c r="H58" s="171"/>
      <c r="I58" s="171"/>
    </row>
    <row r="59" spans="1:9" ht="15.75" x14ac:dyDescent="0.2">
      <c r="A59" s="171" t="s">
        <v>90</v>
      </c>
      <c r="B59" s="171"/>
      <c r="C59" s="171"/>
      <c r="D59" s="171"/>
      <c r="E59" s="171"/>
      <c r="F59" s="171"/>
      <c r="G59" s="171"/>
      <c r="H59" s="171"/>
      <c r="I59" s="171"/>
    </row>
    <row r="60" spans="1:9" ht="15.75" x14ac:dyDescent="0.2">
      <c r="A60" s="171" t="s">
        <v>91</v>
      </c>
      <c r="B60" s="171"/>
      <c r="C60" s="171"/>
      <c r="D60" s="171"/>
      <c r="E60" s="171"/>
      <c r="F60" s="171"/>
      <c r="G60" s="171"/>
      <c r="H60" s="171"/>
      <c r="I60" s="171"/>
    </row>
    <row r="61" spans="1:9" ht="15.75" x14ac:dyDescent="0.2">
      <c r="A61" s="171" t="s">
        <v>92</v>
      </c>
      <c r="B61" s="171"/>
      <c r="C61" s="171"/>
      <c r="D61" s="171"/>
      <c r="E61" s="171"/>
      <c r="F61" s="171"/>
      <c r="G61" s="171"/>
      <c r="H61" s="171"/>
      <c r="I61" s="171"/>
    </row>
    <row r="62" spans="1:9" ht="15.75" x14ac:dyDescent="0.2">
      <c r="A62" s="171" t="s">
        <v>98</v>
      </c>
      <c r="B62" s="171"/>
      <c r="C62" s="171"/>
      <c r="D62" s="171"/>
      <c r="E62" s="171"/>
      <c r="F62" s="171"/>
      <c r="G62" s="171"/>
      <c r="H62" s="171"/>
      <c r="I62" s="171"/>
    </row>
    <row r="63" spans="1:9" x14ac:dyDescent="0.2">
      <c r="A63" s="172"/>
      <c r="B63" s="172"/>
      <c r="C63" s="172"/>
      <c r="D63" s="172"/>
      <c r="E63" s="172"/>
      <c r="F63" s="172"/>
      <c r="G63" s="172"/>
      <c r="H63" s="172"/>
      <c r="I63" s="172"/>
    </row>
    <row r="64" spans="1:9" x14ac:dyDescent="0.2">
      <c r="A64" s="172"/>
      <c r="B64" s="172"/>
      <c r="C64" s="172"/>
      <c r="D64" s="172"/>
      <c r="E64" s="172"/>
      <c r="F64" s="172"/>
      <c r="G64" s="172"/>
      <c r="H64" s="172"/>
      <c r="I64" s="172"/>
    </row>
    <row r="65" spans="1:9" x14ac:dyDescent="0.2">
      <c r="A65" s="172"/>
      <c r="B65" s="172"/>
      <c r="C65" s="172"/>
      <c r="D65" s="172"/>
      <c r="E65" s="172"/>
      <c r="F65" s="172"/>
      <c r="G65" s="172"/>
      <c r="H65" s="172"/>
      <c r="I65" s="172"/>
    </row>
    <row r="66" spans="1:9" x14ac:dyDescent="0.2">
      <c r="A66" s="172"/>
      <c r="B66" s="172"/>
      <c r="C66" s="172"/>
      <c r="D66" s="172"/>
      <c r="E66" s="172"/>
      <c r="F66" s="172"/>
      <c r="G66" s="172"/>
      <c r="H66" s="172"/>
      <c r="I66" s="172"/>
    </row>
    <row r="67" spans="1:9" x14ac:dyDescent="0.2">
      <c r="A67" s="172"/>
      <c r="B67" s="172"/>
      <c r="C67" s="172"/>
      <c r="D67" s="172"/>
      <c r="E67" s="172"/>
      <c r="F67" s="172"/>
      <c r="G67" s="172"/>
      <c r="H67" s="172"/>
      <c r="I67" s="172"/>
    </row>
  </sheetData>
  <sheetProtection selectLockedCells="1"/>
  <mergeCells count="38">
    <mergeCell ref="A63:I67"/>
    <mergeCell ref="A6:B6"/>
    <mergeCell ref="A47:I47"/>
    <mergeCell ref="C44:D44"/>
    <mergeCell ref="A5:B5"/>
    <mergeCell ref="B38:I38"/>
    <mergeCell ref="B41:C41"/>
    <mergeCell ref="A46:I46"/>
    <mergeCell ref="A50:I50"/>
    <mergeCell ref="A49:I49"/>
    <mergeCell ref="A48:I48"/>
    <mergeCell ref="A52:I52"/>
    <mergeCell ref="A53:I53"/>
    <mergeCell ref="A59:I59"/>
    <mergeCell ref="A60:I60"/>
    <mergeCell ref="A61:I61"/>
    <mergeCell ref="A1:I1"/>
    <mergeCell ref="A45:E45"/>
    <mergeCell ref="B8:E8"/>
    <mergeCell ref="B13:E13"/>
    <mergeCell ref="B43:E43"/>
    <mergeCell ref="B12:C12"/>
    <mergeCell ref="B31:I31"/>
    <mergeCell ref="B30:C30"/>
    <mergeCell ref="B37:C37"/>
    <mergeCell ref="A42:E42"/>
    <mergeCell ref="A2:I2"/>
    <mergeCell ref="C5:I5"/>
    <mergeCell ref="A3:B3"/>
    <mergeCell ref="A4:B4"/>
    <mergeCell ref="C3:I3"/>
    <mergeCell ref="C4:I4"/>
    <mergeCell ref="A62:I62"/>
    <mergeCell ref="A54:I54"/>
    <mergeCell ref="A55:I55"/>
    <mergeCell ref="A56:I56"/>
    <mergeCell ref="A57:I57"/>
    <mergeCell ref="A58:I58"/>
  </mergeCells>
  <phoneticPr fontId="3" type="noConversion"/>
  <pageMargins left="7.8125E-2" right="0.25" top="7.8125E-3" bottom="0.33" header="0.17" footer="0.17"/>
  <pageSetup paperSize="9" scale="75" orientation="landscape" horizontalDpi="300" verticalDpi="300" r:id="rId1"/>
  <ignoredErrors>
    <ignoredError sqref="G37:H3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Logical Framework</vt:lpstr>
      <vt:lpstr>Plan of activities</vt:lpstr>
      <vt:lpstr>Budget </vt:lpstr>
      <vt:lpstr>'Logical Framework'!Print_Area</vt:lpstr>
      <vt:lpstr>'Budget '!Print_Titles</vt:lpstr>
    </vt:vector>
  </TitlesOfParts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Fidan Hallaqi</dc:creator>
  <cp:lastModifiedBy>Klotilda Tavani</cp:lastModifiedBy>
  <cp:revision/>
  <cp:lastPrinted>2018-10-05T10:12:53Z</cp:lastPrinted>
  <dcterms:created xsi:type="dcterms:W3CDTF">2002-03-19T21:41:08Z</dcterms:created>
  <dcterms:modified xsi:type="dcterms:W3CDTF">2019-09-10T11:01:24Z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TC011507371033</vt:lpwstr>
  </property>
</Properties>
</file>